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jeeb ur Rehman\Documents\"/>
    </mc:Choice>
  </mc:AlternateContent>
  <bookViews>
    <workbookView xWindow="0" yWindow="0" windowWidth="20490" windowHeight="96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2" i="1" l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C80" i="1"/>
  <c r="G79" i="1"/>
  <c r="F79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G80" i="1" s="1"/>
  <c r="F61" i="1"/>
  <c r="F80" i="1" s="1"/>
  <c r="C56" i="1"/>
  <c r="H55" i="1"/>
  <c r="G55" i="1"/>
  <c r="F55" i="1"/>
  <c r="I55" i="1" s="1"/>
  <c r="H54" i="1"/>
  <c r="G54" i="1"/>
  <c r="F54" i="1"/>
  <c r="I54" i="1" s="1"/>
  <c r="H53" i="1"/>
  <c r="G53" i="1"/>
  <c r="F53" i="1"/>
  <c r="I53" i="1" s="1"/>
  <c r="H52" i="1"/>
  <c r="G52" i="1"/>
  <c r="F52" i="1"/>
  <c r="I52" i="1" s="1"/>
  <c r="H51" i="1"/>
  <c r="G51" i="1"/>
  <c r="F51" i="1"/>
  <c r="I51" i="1" s="1"/>
  <c r="H50" i="1"/>
  <c r="G50" i="1"/>
  <c r="F50" i="1"/>
  <c r="I50" i="1" s="1"/>
  <c r="H49" i="1"/>
  <c r="G49" i="1"/>
  <c r="F49" i="1"/>
  <c r="I49" i="1" s="1"/>
  <c r="H48" i="1"/>
  <c r="G48" i="1"/>
  <c r="F48" i="1"/>
  <c r="I48" i="1" s="1"/>
  <c r="H47" i="1"/>
  <c r="G47" i="1"/>
  <c r="F47" i="1"/>
  <c r="I47" i="1" s="1"/>
  <c r="H46" i="1"/>
  <c r="G46" i="1"/>
  <c r="F46" i="1"/>
  <c r="I46" i="1" s="1"/>
  <c r="H45" i="1"/>
  <c r="G45" i="1"/>
  <c r="F45" i="1"/>
  <c r="I45" i="1" s="1"/>
  <c r="H44" i="1"/>
  <c r="G44" i="1"/>
  <c r="F44" i="1"/>
  <c r="I44" i="1" s="1"/>
  <c r="H43" i="1"/>
  <c r="G43" i="1"/>
  <c r="F43" i="1"/>
  <c r="I43" i="1" s="1"/>
  <c r="H42" i="1"/>
  <c r="G42" i="1"/>
  <c r="F42" i="1"/>
  <c r="I42" i="1" s="1"/>
  <c r="H41" i="1"/>
  <c r="G41" i="1"/>
  <c r="F41" i="1"/>
  <c r="I41" i="1" s="1"/>
  <c r="H40" i="1"/>
  <c r="G40" i="1"/>
  <c r="F40" i="1"/>
  <c r="I40" i="1" s="1"/>
  <c r="H39" i="1"/>
  <c r="G39" i="1"/>
  <c r="F39" i="1"/>
  <c r="I39" i="1" s="1"/>
  <c r="H38" i="1"/>
  <c r="G38" i="1"/>
  <c r="F38" i="1"/>
  <c r="I38" i="1" s="1"/>
  <c r="H37" i="1"/>
  <c r="G37" i="1"/>
  <c r="F37" i="1"/>
  <c r="I37" i="1" s="1"/>
  <c r="H36" i="1"/>
  <c r="G36" i="1"/>
  <c r="F36" i="1"/>
  <c r="I36" i="1" s="1"/>
  <c r="H35" i="1"/>
  <c r="H56" i="1" s="1"/>
  <c r="G35" i="1"/>
  <c r="G56" i="1" s="1"/>
  <c r="F35" i="1"/>
  <c r="F56" i="1" s="1"/>
  <c r="C30" i="1"/>
  <c r="I29" i="1"/>
  <c r="H29" i="1"/>
  <c r="G29" i="1"/>
  <c r="F29" i="1"/>
  <c r="I28" i="1"/>
  <c r="H28" i="1"/>
  <c r="G28" i="1"/>
  <c r="F28" i="1"/>
  <c r="I27" i="1"/>
  <c r="H27" i="1"/>
  <c r="G27" i="1"/>
  <c r="F27" i="1"/>
  <c r="I26" i="1"/>
  <c r="H26" i="1"/>
  <c r="G26" i="1"/>
  <c r="F26" i="1"/>
  <c r="I25" i="1"/>
  <c r="H25" i="1"/>
  <c r="G25" i="1"/>
  <c r="F25" i="1"/>
  <c r="I24" i="1"/>
  <c r="H24" i="1"/>
  <c r="G24" i="1"/>
  <c r="F24" i="1"/>
  <c r="I23" i="1"/>
  <c r="H23" i="1"/>
  <c r="G23" i="1"/>
  <c r="F23" i="1"/>
  <c r="I22" i="1"/>
  <c r="H22" i="1"/>
  <c r="G22" i="1"/>
  <c r="F22" i="1"/>
  <c r="I21" i="1"/>
  <c r="H21" i="1"/>
  <c r="G21" i="1"/>
  <c r="F21" i="1"/>
  <c r="I20" i="1"/>
  <c r="H20" i="1"/>
  <c r="G20" i="1"/>
  <c r="F20" i="1"/>
  <c r="I19" i="1"/>
  <c r="H19" i="1"/>
  <c r="G19" i="1"/>
  <c r="F19" i="1"/>
  <c r="I18" i="1"/>
  <c r="H18" i="1"/>
  <c r="G18" i="1"/>
  <c r="F18" i="1"/>
  <c r="I17" i="1"/>
  <c r="H17" i="1"/>
  <c r="G17" i="1"/>
  <c r="F17" i="1"/>
  <c r="I16" i="1"/>
  <c r="H16" i="1"/>
  <c r="G16" i="1"/>
  <c r="F16" i="1"/>
  <c r="H15" i="1"/>
  <c r="G15" i="1"/>
  <c r="I15" i="1" s="1"/>
  <c r="F15" i="1"/>
  <c r="I14" i="1"/>
  <c r="H14" i="1"/>
  <c r="G14" i="1"/>
  <c r="F14" i="1"/>
  <c r="H13" i="1"/>
  <c r="G13" i="1"/>
  <c r="I13" i="1" s="1"/>
  <c r="F13" i="1"/>
  <c r="I12" i="1"/>
  <c r="H12" i="1"/>
  <c r="G12" i="1"/>
  <c r="F12" i="1"/>
  <c r="H11" i="1"/>
  <c r="G11" i="1"/>
  <c r="I11" i="1" s="1"/>
  <c r="F11" i="1"/>
  <c r="I10" i="1"/>
  <c r="H10" i="1"/>
  <c r="G10" i="1"/>
  <c r="F10" i="1"/>
  <c r="I9" i="1"/>
  <c r="I30" i="1" s="1"/>
  <c r="H9" i="1"/>
  <c r="H30" i="1" s="1"/>
  <c r="G9" i="1"/>
  <c r="G30" i="1" s="1"/>
  <c r="F9" i="1"/>
  <c r="F30" i="1" s="1"/>
  <c r="I35" i="1" l="1"/>
  <c r="I56" i="1" s="1"/>
  <c r="H61" i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9" i="1"/>
  <c r="I79" i="1" s="1"/>
  <c r="G86" i="1"/>
  <c r="G87" i="1"/>
  <c r="I87" i="1" s="1"/>
  <c r="G88" i="1"/>
  <c r="I88" i="1" s="1"/>
  <c r="G89" i="1"/>
  <c r="I89" i="1" s="1"/>
  <c r="G90" i="1"/>
  <c r="I90" i="1" s="1"/>
  <c r="G91" i="1"/>
  <c r="I91" i="1" s="1"/>
  <c r="G92" i="1"/>
  <c r="I92" i="1" s="1"/>
  <c r="G93" i="1"/>
  <c r="I93" i="1" s="1"/>
  <c r="G94" i="1"/>
  <c r="I94" i="1" s="1"/>
  <c r="G95" i="1"/>
  <c r="I95" i="1" s="1"/>
  <c r="G96" i="1"/>
  <c r="I96" i="1" s="1"/>
  <c r="G97" i="1"/>
  <c r="I97" i="1" s="1"/>
  <c r="G98" i="1"/>
  <c r="I98" i="1" s="1"/>
  <c r="G99" i="1"/>
  <c r="I99" i="1" s="1"/>
  <c r="G100" i="1"/>
  <c r="I100" i="1" s="1"/>
  <c r="F102" i="1"/>
  <c r="I61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2" i="1" l="1"/>
  <c r="I80" i="1"/>
  <c r="G102" i="1"/>
  <c r="H80" i="1"/>
  <c r="I86" i="1"/>
  <c r="I102" i="1" s="1"/>
</calcChain>
</file>

<file path=xl/comments1.xml><?xml version="1.0" encoding="utf-8"?>
<comments xmlns="http://schemas.openxmlformats.org/spreadsheetml/2006/main">
  <authors>
    <author>Najeeb Qureshi</author>
  </authors>
  <commentList>
    <comment ref="I73" authorId="0" shapeId="0">
      <text>
        <r>
          <rPr>
            <b/>
            <sz val="9"/>
            <color indexed="81"/>
            <rFont val="Tahoma"/>
            <charset val="1"/>
          </rPr>
          <t>Najeeb Qureshi: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<sst xmlns="http://schemas.openxmlformats.org/spreadsheetml/2006/main" count="229" uniqueCount="69">
  <si>
    <t>INV</t>
  </si>
  <si>
    <t>DATE</t>
  </si>
  <si>
    <t>QTY</t>
  </si>
  <si>
    <t>RATE</t>
  </si>
  <si>
    <t>VALUE</t>
  </si>
  <si>
    <t>sales</t>
  </si>
  <si>
    <t>FURTHER</t>
  </si>
  <si>
    <t>PARTY NAME</t>
  </si>
  <si>
    <t>tax</t>
  </si>
  <si>
    <t>TAX</t>
  </si>
  <si>
    <t>HAFEEZ PAPER PRODUTS</t>
  </si>
  <si>
    <t>MALIK NOTES</t>
  </si>
  <si>
    <t>ARSHAD COPY</t>
  </si>
  <si>
    <t>HAFIZ NOTE BOOK</t>
  </si>
  <si>
    <t>ZAFAR PAPER MART</t>
  </si>
  <si>
    <t>15/8/2017</t>
  </si>
  <si>
    <t>TOUFEEQ NOTES</t>
  </si>
  <si>
    <t>17/8/2017</t>
  </si>
  <si>
    <t>18/8/2017</t>
  </si>
  <si>
    <t>19/8/2017</t>
  </si>
  <si>
    <t>21/8/2017</t>
  </si>
  <si>
    <t>22/8/2017</t>
  </si>
  <si>
    <t>24/8/2017</t>
  </si>
  <si>
    <t>25/8/2017</t>
  </si>
  <si>
    <t>28/8/2017</t>
  </si>
  <si>
    <t>29/8/2017</t>
  </si>
  <si>
    <t>30/8/2017</t>
  </si>
  <si>
    <t>31/8/2017</t>
  </si>
  <si>
    <t>SALEEM PAPER PRODUTS</t>
  </si>
  <si>
    <t>13/10/2017</t>
  </si>
  <si>
    <t>14/10/2017</t>
  </si>
  <si>
    <t>16/10/2017</t>
  </si>
  <si>
    <t>17/10/2017</t>
  </si>
  <si>
    <t>20/10/2017</t>
  </si>
  <si>
    <t>21/10/2017</t>
  </si>
  <si>
    <t>23/10/2017</t>
  </si>
  <si>
    <t>24/10/2017</t>
  </si>
  <si>
    <t>25/10/2017</t>
  </si>
  <si>
    <t>26/10/2017</t>
  </si>
  <si>
    <t>27/10/2017</t>
  </si>
  <si>
    <t>28/10/2017</t>
  </si>
  <si>
    <t>30/10/2017</t>
  </si>
  <si>
    <t>15/12/2017</t>
  </si>
  <si>
    <t>16/12/2017</t>
  </si>
  <si>
    <t>18/12/2017</t>
  </si>
  <si>
    <t>19/12/2017</t>
  </si>
  <si>
    <t>20/12/2017</t>
  </si>
  <si>
    <t>23/12/2017</t>
  </si>
  <si>
    <t>26/12/2017</t>
  </si>
  <si>
    <t>27/12/2017</t>
  </si>
  <si>
    <t>28/12/2017</t>
  </si>
  <si>
    <t>29/12/2017</t>
  </si>
  <si>
    <t>30/12/2017</t>
  </si>
  <si>
    <t>17/3/18</t>
  </si>
  <si>
    <t>19/3/18</t>
  </si>
  <si>
    <t>20/3/18</t>
  </si>
  <si>
    <t>21/3/18</t>
  </si>
  <si>
    <t>22/3/18</t>
  </si>
  <si>
    <t>24/3/18</t>
  </si>
  <si>
    <t>26/3/18</t>
  </si>
  <si>
    <t>27/3/18</t>
  </si>
  <si>
    <t>28/3/18</t>
  </si>
  <si>
    <t>29/3/18</t>
  </si>
  <si>
    <t>31/3/19</t>
  </si>
  <si>
    <t>QURESHI BROTHERS</t>
  </si>
  <si>
    <t>BRAND</t>
  </si>
  <si>
    <t>P.Q.B</t>
  </si>
  <si>
    <t>HATHI BRAND</t>
  </si>
  <si>
    <t>S.BULK PRINTING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</si>
</sst>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8" x14ac:knownFonts="1">
    <font>
      <sz val="11"/>
      <color theme="1"/>
      <name val="Calibri"/>
      <family val="2"/>
      <scheme val="minor"/>
    </font>
    <font>
      <i/>
      <sz val="10"/>
      <name val="Arial"/>
      <family val="2"/>
    </font>
    <font>
      <i/>
      <sz val="12"/>
      <name val="Arial"/>
      <family val="2"/>
    </font>
    <font>
      <sz val="12"/>
      <name val="Arial"/>
    </font>
    <font>
      <sz val="10"/>
      <name val="Arial"/>
      <family val="2"/>
    </font>
    <font>
      <sz val="12"/>
      <name val="Arial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1" fillId="0" borderId="0" xfId="0" applyFont="1"/>
    <xf numFmtId="3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0" fillId="0" borderId="0" xfId="0" applyNumberFormat="1" applyAlignment="1">
      <alignment horizontal="center"/>
    </xf>
    <xf numFmtId="14" fontId="3" fillId="0" borderId="0" xfId="0" applyNumberFormat="1" applyFont="1" applyAlignment="1">
      <alignment horizontal="center"/>
    </xf>
    <xf numFmtId="0" fontId="4" fillId="0" borderId="0" xfId="0" applyFont="1"/>
    <xf numFmtId="3" fontId="3" fillId="0" borderId="0" xfId="0" applyNumberFormat="1" applyFont="1"/>
    <xf numFmtId="0" fontId="5" fillId="0" borderId="0" xfId="0" applyFont="1" applyAlignment="1">
      <alignment horizontal="center"/>
    </xf>
  </cellXfs>
  <cellStyles count="1">
    <cellStyle name="Normal" xfId="0" builtinId="0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138"/>
  <sheetViews>
    <sheetView tabSelected="1" workbookViewId="0">
      <selection activeCell="D87" sqref="D87:D99"/>
    </sheetView>
  </sheetViews>
  <sheetFormatPr defaultRowHeight="15" x14ac:dyDescent="0.25"/>
  <cols>
    <col min="2" max="2" width="12.7109375" customWidth="1"/>
    <col min="4" max="4" width="21.140625" customWidth="1"/>
    <col min="6" max="6" width="10.5703125" customWidth="1"/>
    <col min="7" max="7" width="10" customWidth="1"/>
    <col min="9" max="9" width="10.85546875" customWidth="1"/>
  </cols>
  <sheetData>
    <row r="2" spans="1:10" x14ac:dyDescent="0.25">
      <c r="I2" t="s">
        <v>64</v>
      </c>
    </row>
    <row r="6" spans="1:10" ht="15.75" x14ac:dyDescent="0.25">
      <c r="A6" s="1" t="s">
        <v>0</v>
      </c>
      <c r="B6" s="2" t="s">
        <v>1</v>
      </c>
      <c r="C6" s="3" t="s">
        <v>2</v>
      </c>
      <c r="D6" s="3" t="s">
        <v>65</v>
      </c>
      <c r="E6" s="3" t="s">
        <v>3</v>
      </c>
      <c r="F6" s="4" t="s">
        <v>4</v>
      </c>
      <c r="G6" s="5" t="s">
        <v>5</v>
      </c>
      <c r="H6" s="5" t="s">
        <v>6</v>
      </c>
      <c r="I6" s="5" t="s">
        <v>4</v>
      </c>
      <c r="J6" s="6" t="s">
        <v>7</v>
      </c>
    </row>
    <row r="7" spans="1:10" ht="15.75" x14ac:dyDescent="0.25">
      <c r="A7" s="1"/>
      <c r="B7" s="2"/>
      <c r="C7" s="3"/>
      <c r="D7" s="3"/>
      <c r="E7" s="3"/>
      <c r="F7" s="7"/>
      <c r="G7" s="7" t="s">
        <v>8</v>
      </c>
      <c r="H7" s="7" t="s">
        <v>9</v>
      </c>
      <c r="I7" s="7"/>
      <c r="J7" s="6"/>
    </row>
    <row r="8" spans="1:10" ht="15.75" x14ac:dyDescent="0.25">
      <c r="A8" s="8"/>
      <c r="B8" s="9"/>
      <c r="C8" s="10"/>
      <c r="D8" s="10"/>
      <c r="E8" s="10"/>
      <c r="F8" s="11"/>
      <c r="G8" s="11"/>
      <c r="H8" s="11"/>
      <c r="I8" s="11"/>
    </row>
    <row r="9" spans="1:10" ht="15.75" x14ac:dyDescent="0.25">
      <c r="A9" s="8">
        <v>2003</v>
      </c>
      <c r="B9" s="12">
        <v>42774</v>
      </c>
      <c r="C9" s="10">
        <v>583</v>
      </c>
      <c r="D9" s="10" t="s">
        <v>66</v>
      </c>
      <c r="E9" s="10">
        <v>70.5</v>
      </c>
      <c r="F9" s="11">
        <f t="shared" ref="F9:F29" si="0">C9*E9</f>
        <v>41101.5</v>
      </c>
      <c r="G9" s="11">
        <f t="shared" ref="G9:G29" si="1">F9*17%</f>
        <v>6987.2550000000001</v>
      </c>
      <c r="H9" s="11">
        <f t="shared" ref="H9:H29" si="2">F9*2%</f>
        <v>822.03</v>
      </c>
      <c r="I9" s="11">
        <f t="shared" ref="I9:I29" si="3">F9+G9+H9</f>
        <v>48910.784999999996</v>
      </c>
      <c r="J9" t="s">
        <v>10</v>
      </c>
    </row>
    <row r="10" spans="1:10" ht="15.75" x14ac:dyDescent="0.25">
      <c r="A10" s="8">
        <v>2004</v>
      </c>
      <c r="B10" s="12">
        <v>42833</v>
      </c>
      <c r="C10" s="10">
        <v>582</v>
      </c>
      <c r="D10" s="10" t="s">
        <v>66</v>
      </c>
      <c r="E10" s="10">
        <v>70.5</v>
      </c>
      <c r="F10" s="11">
        <f t="shared" si="0"/>
        <v>41031</v>
      </c>
      <c r="G10" s="11">
        <f t="shared" si="1"/>
        <v>6975.27</v>
      </c>
      <c r="H10" s="11">
        <f t="shared" si="2"/>
        <v>820.62</v>
      </c>
      <c r="I10" s="11">
        <f t="shared" si="3"/>
        <v>48826.890000000007</v>
      </c>
      <c r="J10" t="s">
        <v>11</v>
      </c>
    </row>
    <row r="11" spans="1:10" ht="15.75" x14ac:dyDescent="0.25">
      <c r="A11" s="8">
        <v>2005</v>
      </c>
      <c r="B11" s="12">
        <v>42924</v>
      </c>
      <c r="C11" s="10">
        <v>586</v>
      </c>
      <c r="D11" s="10" t="s">
        <v>66</v>
      </c>
      <c r="E11" s="10">
        <v>70.5</v>
      </c>
      <c r="F11" s="11">
        <f t="shared" si="0"/>
        <v>41313</v>
      </c>
      <c r="G11" s="11">
        <f t="shared" si="1"/>
        <v>7023.2100000000009</v>
      </c>
      <c r="H11" s="11">
        <f t="shared" si="2"/>
        <v>826.26</v>
      </c>
      <c r="I11" s="11">
        <f t="shared" si="3"/>
        <v>49162.47</v>
      </c>
      <c r="J11" t="s">
        <v>12</v>
      </c>
    </row>
    <row r="12" spans="1:10" ht="15.75" x14ac:dyDescent="0.25">
      <c r="A12" s="8">
        <v>2006</v>
      </c>
      <c r="B12" s="12">
        <v>42986</v>
      </c>
      <c r="C12" s="10">
        <v>590</v>
      </c>
      <c r="D12" s="10" t="s">
        <v>66</v>
      </c>
      <c r="E12" s="10">
        <v>70.5</v>
      </c>
      <c r="F12" s="11">
        <f t="shared" si="0"/>
        <v>41595</v>
      </c>
      <c r="G12" s="11">
        <f t="shared" si="1"/>
        <v>7071.1500000000005</v>
      </c>
      <c r="H12" s="11">
        <f t="shared" si="2"/>
        <v>831.9</v>
      </c>
      <c r="I12" s="11">
        <f t="shared" si="3"/>
        <v>49498.05</v>
      </c>
      <c r="J12" t="s">
        <v>13</v>
      </c>
    </row>
    <row r="13" spans="1:10" ht="15.75" x14ac:dyDescent="0.25">
      <c r="A13" s="8">
        <v>2007</v>
      </c>
      <c r="B13" s="12">
        <v>43077</v>
      </c>
      <c r="C13" s="10">
        <v>591</v>
      </c>
      <c r="D13" s="10" t="s">
        <v>66</v>
      </c>
      <c r="E13" s="10">
        <v>70.5</v>
      </c>
      <c r="F13" s="11">
        <f t="shared" si="0"/>
        <v>41665.5</v>
      </c>
      <c r="G13" s="11">
        <f t="shared" si="1"/>
        <v>7083.1350000000002</v>
      </c>
      <c r="H13" s="11">
        <f t="shared" si="2"/>
        <v>833.31000000000006</v>
      </c>
      <c r="I13" s="11">
        <f t="shared" si="3"/>
        <v>49581.945</v>
      </c>
      <c r="J13" t="s">
        <v>14</v>
      </c>
    </row>
    <row r="14" spans="1:10" ht="15.75" x14ac:dyDescent="0.25">
      <c r="A14" s="8">
        <v>2008</v>
      </c>
      <c r="B14" s="9" t="s">
        <v>15</v>
      </c>
      <c r="C14" s="10">
        <v>593</v>
      </c>
      <c r="D14" s="10" t="s">
        <v>66</v>
      </c>
      <c r="E14" s="10">
        <v>70.5</v>
      </c>
      <c r="F14" s="11">
        <f t="shared" si="0"/>
        <v>41806.5</v>
      </c>
      <c r="G14" s="11">
        <f t="shared" si="1"/>
        <v>7107.1050000000005</v>
      </c>
      <c r="H14" s="11">
        <f t="shared" si="2"/>
        <v>836.13</v>
      </c>
      <c r="I14" s="11">
        <f t="shared" si="3"/>
        <v>49749.735000000001</v>
      </c>
      <c r="J14" s="13" t="s">
        <v>16</v>
      </c>
    </row>
    <row r="15" spans="1:10" ht="15.75" x14ac:dyDescent="0.25">
      <c r="A15" s="8">
        <v>2009</v>
      </c>
      <c r="B15" s="9" t="s">
        <v>17</v>
      </c>
      <c r="C15" s="10">
        <v>592</v>
      </c>
      <c r="D15" s="10" t="s">
        <v>66</v>
      </c>
      <c r="E15" s="10">
        <v>70.5</v>
      </c>
      <c r="F15" s="11">
        <f t="shared" si="0"/>
        <v>41736</v>
      </c>
      <c r="G15" s="11">
        <f t="shared" si="1"/>
        <v>7095.1200000000008</v>
      </c>
      <c r="H15" s="11">
        <f t="shared" si="2"/>
        <v>834.72</v>
      </c>
      <c r="I15" s="11">
        <f t="shared" si="3"/>
        <v>49665.840000000004</v>
      </c>
      <c r="J15" t="s">
        <v>10</v>
      </c>
    </row>
    <row r="16" spans="1:10" ht="15.75" x14ac:dyDescent="0.25">
      <c r="A16" s="8">
        <v>2010</v>
      </c>
      <c r="B16" s="9" t="s">
        <v>18</v>
      </c>
      <c r="C16" s="10">
        <v>589</v>
      </c>
      <c r="D16" s="10" t="s">
        <v>66</v>
      </c>
      <c r="E16" s="10">
        <v>70.5</v>
      </c>
      <c r="F16" s="11">
        <f t="shared" si="0"/>
        <v>41524.5</v>
      </c>
      <c r="G16" s="11">
        <f t="shared" si="1"/>
        <v>7059.1650000000009</v>
      </c>
      <c r="H16" s="11">
        <f t="shared" si="2"/>
        <v>830.49</v>
      </c>
      <c r="I16" s="11">
        <f t="shared" si="3"/>
        <v>49414.154999999999</v>
      </c>
      <c r="J16" t="s">
        <v>11</v>
      </c>
    </row>
    <row r="17" spans="1:10" ht="15.75" x14ac:dyDescent="0.25">
      <c r="A17" s="8">
        <v>2011</v>
      </c>
      <c r="B17" s="9" t="s">
        <v>19</v>
      </c>
      <c r="C17" s="10">
        <v>575</v>
      </c>
      <c r="D17" s="10" t="s">
        <v>66</v>
      </c>
      <c r="E17" s="10">
        <v>70.5</v>
      </c>
      <c r="F17" s="11">
        <f t="shared" si="0"/>
        <v>40537.5</v>
      </c>
      <c r="G17" s="11">
        <f t="shared" si="1"/>
        <v>6891.3750000000009</v>
      </c>
      <c r="H17" s="11">
        <f t="shared" si="2"/>
        <v>810.75</v>
      </c>
      <c r="I17" s="11">
        <f t="shared" si="3"/>
        <v>48239.625</v>
      </c>
      <c r="J17" t="s">
        <v>12</v>
      </c>
    </row>
    <row r="18" spans="1:10" ht="15.75" x14ac:dyDescent="0.25">
      <c r="A18" s="8">
        <v>2012</v>
      </c>
      <c r="B18" s="9" t="s">
        <v>20</v>
      </c>
      <c r="C18" s="10">
        <v>586</v>
      </c>
      <c r="D18" s="10" t="s">
        <v>66</v>
      </c>
      <c r="E18" s="10">
        <v>70.5</v>
      </c>
      <c r="F18" s="11">
        <f t="shared" si="0"/>
        <v>41313</v>
      </c>
      <c r="G18" s="11">
        <f t="shared" si="1"/>
        <v>7023.2100000000009</v>
      </c>
      <c r="H18" s="11">
        <f t="shared" si="2"/>
        <v>826.26</v>
      </c>
      <c r="I18" s="11">
        <f t="shared" si="3"/>
        <v>49162.47</v>
      </c>
      <c r="J18" t="s">
        <v>13</v>
      </c>
    </row>
    <row r="19" spans="1:10" ht="15.75" x14ac:dyDescent="0.25">
      <c r="A19" s="8">
        <v>2013</v>
      </c>
      <c r="B19" s="9" t="s">
        <v>21</v>
      </c>
      <c r="C19" s="10">
        <v>579</v>
      </c>
      <c r="D19" s="10" t="s">
        <v>66</v>
      </c>
      <c r="E19" s="10">
        <v>70.5</v>
      </c>
      <c r="F19" s="11">
        <f t="shared" si="0"/>
        <v>40819.5</v>
      </c>
      <c r="G19" s="11">
        <f t="shared" si="1"/>
        <v>6939.3150000000005</v>
      </c>
      <c r="H19" s="11">
        <f t="shared" si="2"/>
        <v>816.39</v>
      </c>
      <c r="I19" s="11">
        <f t="shared" si="3"/>
        <v>48575.205000000002</v>
      </c>
      <c r="J19" t="s">
        <v>14</v>
      </c>
    </row>
    <row r="20" spans="1:10" ht="15.75" x14ac:dyDescent="0.25">
      <c r="A20" s="8">
        <v>2014</v>
      </c>
      <c r="B20" s="9" t="s">
        <v>22</v>
      </c>
      <c r="C20" s="10">
        <v>575</v>
      </c>
      <c r="D20" s="10" t="s">
        <v>66</v>
      </c>
      <c r="E20" s="10">
        <v>70.5</v>
      </c>
      <c r="F20" s="11">
        <f t="shared" si="0"/>
        <v>40537.5</v>
      </c>
      <c r="G20" s="11">
        <f t="shared" si="1"/>
        <v>6891.3750000000009</v>
      </c>
      <c r="H20" s="11">
        <f t="shared" si="2"/>
        <v>810.75</v>
      </c>
      <c r="I20" s="11">
        <f t="shared" si="3"/>
        <v>48239.625</v>
      </c>
      <c r="J20" t="s">
        <v>10</v>
      </c>
    </row>
    <row r="21" spans="1:10" ht="15.75" x14ac:dyDescent="0.25">
      <c r="A21" s="8">
        <v>2015</v>
      </c>
      <c r="B21" s="9" t="s">
        <v>23</v>
      </c>
      <c r="C21" s="10">
        <v>589</v>
      </c>
      <c r="D21" s="10" t="s">
        <v>66</v>
      </c>
      <c r="E21" s="10">
        <v>70.5</v>
      </c>
      <c r="F21" s="11">
        <f t="shared" si="0"/>
        <v>41524.5</v>
      </c>
      <c r="G21" s="11">
        <f t="shared" si="1"/>
        <v>7059.1650000000009</v>
      </c>
      <c r="H21" s="11">
        <f t="shared" si="2"/>
        <v>830.49</v>
      </c>
      <c r="I21" s="11">
        <f t="shared" si="3"/>
        <v>49414.154999999999</v>
      </c>
      <c r="J21" s="13" t="s">
        <v>16</v>
      </c>
    </row>
    <row r="22" spans="1:10" ht="15.75" x14ac:dyDescent="0.25">
      <c r="A22" s="8">
        <v>2016</v>
      </c>
      <c r="B22" s="9" t="s">
        <v>24</v>
      </c>
      <c r="C22" s="10">
        <v>589</v>
      </c>
      <c r="D22" s="10" t="s">
        <v>66</v>
      </c>
      <c r="E22" s="10">
        <v>70.5</v>
      </c>
      <c r="F22" s="11">
        <f t="shared" si="0"/>
        <v>41524.5</v>
      </c>
      <c r="G22" s="11">
        <f t="shared" si="1"/>
        <v>7059.1650000000009</v>
      </c>
      <c r="H22" s="11">
        <f t="shared" si="2"/>
        <v>830.49</v>
      </c>
      <c r="I22" s="11">
        <f t="shared" si="3"/>
        <v>49414.154999999999</v>
      </c>
      <c r="J22" t="s">
        <v>11</v>
      </c>
    </row>
    <row r="23" spans="1:10" ht="15.75" x14ac:dyDescent="0.25">
      <c r="A23" s="8">
        <v>2017</v>
      </c>
      <c r="B23" s="9" t="s">
        <v>25</v>
      </c>
      <c r="C23" s="10">
        <v>587</v>
      </c>
      <c r="D23" s="10" t="s">
        <v>66</v>
      </c>
      <c r="E23" s="10">
        <v>70.5</v>
      </c>
      <c r="F23" s="11">
        <f t="shared" si="0"/>
        <v>41383.5</v>
      </c>
      <c r="G23" s="11">
        <f t="shared" si="1"/>
        <v>7035.1950000000006</v>
      </c>
      <c r="H23" s="11">
        <f t="shared" si="2"/>
        <v>827.67000000000007</v>
      </c>
      <c r="I23" s="11">
        <f t="shared" si="3"/>
        <v>49246.364999999998</v>
      </c>
      <c r="J23" t="s">
        <v>12</v>
      </c>
    </row>
    <row r="24" spans="1:10" ht="15.75" x14ac:dyDescent="0.25">
      <c r="A24" s="8">
        <v>2018</v>
      </c>
      <c r="B24" s="9" t="s">
        <v>26</v>
      </c>
      <c r="C24" s="10">
        <v>588</v>
      </c>
      <c r="D24" s="10" t="s">
        <v>66</v>
      </c>
      <c r="E24" s="10">
        <v>70.5</v>
      </c>
      <c r="F24" s="11">
        <f t="shared" si="0"/>
        <v>41454</v>
      </c>
      <c r="G24" s="11">
        <f t="shared" si="1"/>
        <v>7047.18</v>
      </c>
      <c r="H24" s="11">
        <f t="shared" si="2"/>
        <v>829.08</v>
      </c>
      <c r="I24" s="11">
        <f t="shared" si="3"/>
        <v>49330.26</v>
      </c>
      <c r="J24" t="s">
        <v>14</v>
      </c>
    </row>
    <row r="25" spans="1:10" ht="15.75" x14ac:dyDescent="0.25">
      <c r="A25" s="8">
        <v>2019</v>
      </c>
      <c r="B25" s="9" t="s">
        <v>27</v>
      </c>
      <c r="C25" s="10">
        <v>590</v>
      </c>
      <c r="D25" s="10" t="s">
        <v>66</v>
      </c>
      <c r="E25" s="10">
        <v>70.5</v>
      </c>
      <c r="F25" s="11">
        <f t="shared" si="0"/>
        <v>41595</v>
      </c>
      <c r="G25" s="11">
        <f t="shared" si="1"/>
        <v>7071.1500000000005</v>
      </c>
      <c r="H25" s="11">
        <f t="shared" si="2"/>
        <v>831.9</v>
      </c>
      <c r="I25" s="11">
        <f t="shared" si="3"/>
        <v>49498.05</v>
      </c>
      <c r="J25" t="s">
        <v>10</v>
      </c>
    </row>
    <row r="26" spans="1:10" ht="15.75" x14ac:dyDescent="0.25">
      <c r="A26" s="8"/>
      <c r="B26" s="9"/>
      <c r="C26" s="10"/>
      <c r="D26" s="10"/>
      <c r="E26" s="10"/>
      <c r="F26" s="11">
        <f t="shared" si="0"/>
        <v>0</v>
      </c>
      <c r="G26" s="11">
        <f t="shared" si="1"/>
        <v>0</v>
      </c>
      <c r="H26" s="11">
        <f t="shared" si="2"/>
        <v>0</v>
      </c>
      <c r="I26" s="11">
        <f t="shared" si="3"/>
        <v>0</v>
      </c>
    </row>
    <row r="27" spans="1:10" ht="15.75" x14ac:dyDescent="0.25">
      <c r="A27" s="8"/>
      <c r="B27" s="9"/>
      <c r="C27" s="10"/>
      <c r="D27" s="10"/>
      <c r="E27" s="10"/>
      <c r="F27" s="11">
        <f t="shared" si="0"/>
        <v>0</v>
      </c>
      <c r="G27" s="11">
        <f t="shared" si="1"/>
        <v>0</v>
      </c>
      <c r="H27" s="11">
        <f t="shared" si="2"/>
        <v>0</v>
      </c>
      <c r="I27" s="11">
        <f t="shared" si="3"/>
        <v>0</v>
      </c>
    </row>
    <row r="28" spans="1:10" ht="15.75" x14ac:dyDescent="0.25">
      <c r="A28" s="8"/>
      <c r="B28" s="9"/>
      <c r="C28" s="10"/>
      <c r="D28" s="10"/>
      <c r="E28" s="10"/>
      <c r="F28" s="11">
        <f t="shared" si="0"/>
        <v>0</v>
      </c>
      <c r="G28" s="11">
        <f t="shared" si="1"/>
        <v>0</v>
      </c>
      <c r="H28" s="11">
        <f t="shared" si="2"/>
        <v>0</v>
      </c>
      <c r="I28" s="11">
        <f t="shared" si="3"/>
        <v>0</v>
      </c>
    </row>
    <row r="29" spans="1:10" ht="15.75" x14ac:dyDescent="0.25">
      <c r="A29" s="8"/>
      <c r="B29" s="9"/>
      <c r="C29" s="10"/>
      <c r="D29" s="10"/>
      <c r="E29" s="10"/>
      <c r="F29" s="11">
        <f t="shared" si="0"/>
        <v>0</v>
      </c>
      <c r="G29" s="11">
        <f t="shared" si="1"/>
        <v>0</v>
      </c>
      <c r="H29" s="11">
        <f t="shared" si="2"/>
        <v>0</v>
      </c>
      <c r="I29" s="11">
        <f t="shared" si="3"/>
        <v>0</v>
      </c>
    </row>
    <row r="30" spans="1:10" ht="15.75" x14ac:dyDescent="0.25">
      <c r="A30" s="8"/>
      <c r="B30" s="9"/>
      <c r="C30" s="10">
        <f>SUM(C9:C29)</f>
        <v>9964</v>
      </c>
      <c r="D30" s="10"/>
      <c r="E30" s="10"/>
      <c r="F30" s="14">
        <f t="shared" ref="F30:I30" si="4">SUM(F9:F29)</f>
        <v>702462</v>
      </c>
      <c r="G30" s="14">
        <f t="shared" si="4"/>
        <v>119418.54000000001</v>
      </c>
      <c r="H30" s="14">
        <f t="shared" si="4"/>
        <v>14049.239999999998</v>
      </c>
      <c r="I30" s="14">
        <f t="shared" si="4"/>
        <v>835929.78</v>
      </c>
    </row>
    <row r="31" spans="1:10" ht="15.75" x14ac:dyDescent="0.25">
      <c r="A31" s="8"/>
      <c r="B31" s="9"/>
      <c r="C31" s="10"/>
      <c r="D31" s="10"/>
      <c r="E31" s="10"/>
      <c r="F31" s="11"/>
      <c r="G31" s="11"/>
      <c r="H31" s="11"/>
      <c r="I31" s="11"/>
    </row>
    <row r="32" spans="1:10" ht="15.75" x14ac:dyDescent="0.25">
      <c r="A32" s="1" t="s">
        <v>0</v>
      </c>
      <c r="B32" s="2" t="s">
        <v>1</v>
      </c>
      <c r="C32" s="3" t="s">
        <v>2</v>
      </c>
      <c r="D32" s="3" t="s">
        <v>65</v>
      </c>
      <c r="E32" s="3" t="s">
        <v>3</v>
      </c>
      <c r="F32" s="4" t="s">
        <v>4</v>
      </c>
      <c r="G32" s="5" t="s">
        <v>5</v>
      </c>
      <c r="H32" s="5" t="s">
        <v>6</v>
      </c>
      <c r="I32" s="5" t="s">
        <v>4</v>
      </c>
      <c r="J32" s="6" t="s">
        <v>7</v>
      </c>
    </row>
    <row r="33" spans="1:10" ht="15.75" x14ac:dyDescent="0.25">
      <c r="A33" s="1"/>
      <c r="B33" s="2"/>
      <c r="C33" s="3"/>
      <c r="D33" s="3"/>
      <c r="E33" s="3"/>
      <c r="F33" s="7"/>
      <c r="G33" s="7" t="s">
        <v>8</v>
      </c>
      <c r="H33" s="7" t="s">
        <v>9</v>
      </c>
      <c r="I33" s="7"/>
      <c r="J33" s="6"/>
    </row>
    <row r="34" spans="1:10" ht="15.75" x14ac:dyDescent="0.25">
      <c r="A34" s="8"/>
      <c r="B34" s="9"/>
      <c r="C34" s="10"/>
      <c r="D34" s="10"/>
      <c r="E34" s="10"/>
      <c r="F34" s="11"/>
      <c r="G34" s="11"/>
      <c r="H34" s="11"/>
      <c r="I34" s="11"/>
    </row>
    <row r="35" spans="1:10" ht="15.75" x14ac:dyDescent="0.25">
      <c r="A35" s="8">
        <v>2020</v>
      </c>
      <c r="B35" s="12">
        <v>42776</v>
      </c>
      <c r="C35" s="10">
        <v>592</v>
      </c>
      <c r="D35" s="10" t="s">
        <v>66</v>
      </c>
      <c r="E35" s="10">
        <v>70.5</v>
      </c>
      <c r="F35" s="11">
        <f t="shared" ref="F35:F55" si="5">C35*E35</f>
        <v>41736</v>
      </c>
      <c r="G35" s="11">
        <f t="shared" ref="G35:G55" si="6">F35*17%</f>
        <v>7095.1200000000008</v>
      </c>
      <c r="H35" s="11">
        <f t="shared" ref="H35:H55" si="7">F35*2%</f>
        <v>834.72</v>
      </c>
      <c r="I35" s="11">
        <f t="shared" ref="I35:I55" si="8">F35+G35+H35</f>
        <v>49665.840000000004</v>
      </c>
      <c r="J35" s="13" t="s">
        <v>16</v>
      </c>
    </row>
    <row r="36" spans="1:10" ht="15.75" x14ac:dyDescent="0.25">
      <c r="A36" s="8">
        <v>2021</v>
      </c>
      <c r="B36" s="12">
        <v>42865</v>
      </c>
      <c r="C36" s="10">
        <v>590</v>
      </c>
      <c r="D36" s="10" t="s">
        <v>66</v>
      </c>
      <c r="E36" s="10">
        <v>70.5</v>
      </c>
      <c r="F36" s="11">
        <f t="shared" si="5"/>
        <v>41595</v>
      </c>
      <c r="G36" s="11">
        <f t="shared" si="6"/>
        <v>7071.1500000000005</v>
      </c>
      <c r="H36" s="11">
        <f t="shared" si="7"/>
        <v>831.9</v>
      </c>
      <c r="I36" s="11">
        <f t="shared" si="8"/>
        <v>49498.05</v>
      </c>
      <c r="J36" t="s">
        <v>12</v>
      </c>
    </row>
    <row r="37" spans="1:10" ht="15.75" x14ac:dyDescent="0.25">
      <c r="A37" s="8">
        <v>2022</v>
      </c>
      <c r="B37" s="12">
        <v>42926</v>
      </c>
      <c r="C37" s="10">
        <v>591</v>
      </c>
      <c r="D37" s="10" t="s">
        <v>66</v>
      </c>
      <c r="E37" s="10">
        <v>70.5</v>
      </c>
      <c r="F37" s="11">
        <f t="shared" si="5"/>
        <v>41665.5</v>
      </c>
      <c r="G37" s="11">
        <f t="shared" si="6"/>
        <v>7083.1350000000002</v>
      </c>
      <c r="H37" s="11">
        <f t="shared" si="7"/>
        <v>833.31000000000006</v>
      </c>
      <c r="I37" s="11">
        <f t="shared" si="8"/>
        <v>49581.945</v>
      </c>
      <c r="J37" t="s">
        <v>28</v>
      </c>
    </row>
    <row r="38" spans="1:10" ht="15.75" x14ac:dyDescent="0.25">
      <c r="A38" s="8">
        <v>2023</v>
      </c>
      <c r="B38" s="12">
        <v>43018</v>
      </c>
      <c r="C38" s="10">
        <v>589</v>
      </c>
      <c r="D38" s="10" t="s">
        <v>66</v>
      </c>
      <c r="E38" s="10">
        <v>70.5</v>
      </c>
      <c r="F38" s="11">
        <f t="shared" si="5"/>
        <v>41524.5</v>
      </c>
      <c r="G38" s="11">
        <f t="shared" si="6"/>
        <v>7059.1650000000009</v>
      </c>
      <c r="H38" s="11">
        <f t="shared" si="7"/>
        <v>830.49</v>
      </c>
      <c r="I38" s="11">
        <f t="shared" si="8"/>
        <v>49414.154999999999</v>
      </c>
      <c r="J38" t="s">
        <v>14</v>
      </c>
    </row>
    <row r="39" spans="1:10" ht="15.75" x14ac:dyDescent="0.25">
      <c r="A39" s="8">
        <v>2024</v>
      </c>
      <c r="B39" s="15" t="s">
        <v>29</v>
      </c>
      <c r="C39" s="10">
        <v>587</v>
      </c>
      <c r="D39" s="10" t="s">
        <v>66</v>
      </c>
      <c r="E39" s="10">
        <v>70.5</v>
      </c>
      <c r="F39" s="11">
        <f t="shared" si="5"/>
        <v>41383.5</v>
      </c>
      <c r="G39" s="11">
        <f t="shared" si="6"/>
        <v>7035.1950000000006</v>
      </c>
      <c r="H39" s="11">
        <f t="shared" si="7"/>
        <v>827.67000000000007</v>
      </c>
      <c r="I39" s="11">
        <f t="shared" si="8"/>
        <v>49246.364999999998</v>
      </c>
      <c r="J39" t="s">
        <v>11</v>
      </c>
    </row>
    <row r="40" spans="1:10" ht="15.75" x14ac:dyDescent="0.25">
      <c r="A40" s="8">
        <v>2025</v>
      </c>
      <c r="B40" s="15" t="s">
        <v>30</v>
      </c>
      <c r="C40" s="10">
        <v>586</v>
      </c>
      <c r="D40" s="10" t="s">
        <v>66</v>
      </c>
      <c r="E40" s="10">
        <v>70.5</v>
      </c>
      <c r="F40" s="11">
        <f t="shared" si="5"/>
        <v>41313</v>
      </c>
      <c r="G40" s="11">
        <f t="shared" si="6"/>
        <v>7023.2100000000009</v>
      </c>
      <c r="H40" s="11">
        <f t="shared" si="7"/>
        <v>826.26</v>
      </c>
      <c r="I40" s="11">
        <f t="shared" si="8"/>
        <v>49162.47</v>
      </c>
      <c r="J40" t="s">
        <v>11</v>
      </c>
    </row>
    <row r="41" spans="1:10" ht="15.75" x14ac:dyDescent="0.25">
      <c r="A41" s="8">
        <v>2026</v>
      </c>
      <c r="B41" s="15" t="s">
        <v>31</v>
      </c>
      <c r="C41" s="10">
        <v>578</v>
      </c>
      <c r="D41" s="10" t="s">
        <v>66</v>
      </c>
      <c r="E41" s="10">
        <v>70.5</v>
      </c>
      <c r="F41" s="11">
        <f t="shared" si="5"/>
        <v>40749</v>
      </c>
      <c r="G41" s="11">
        <f t="shared" si="6"/>
        <v>6927.3300000000008</v>
      </c>
      <c r="H41" s="11">
        <f t="shared" si="7"/>
        <v>814.98</v>
      </c>
      <c r="I41" s="11">
        <f t="shared" si="8"/>
        <v>48491.310000000005</v>
      </c>
      <c r="J41" t="s">
        <v>12</v>
      </c>
    </row>
    <row r="42" spans="1:10" ht="15.75" x14ac:dyDescent="0.25">
      <c r="A42" s="8">
        <v>2027</v>
      </c>
      <c r="B42" s="15" t="s">
        <v>32</v>
      </c>
      <c r="C42" s="10">
        <v>592</v>
      </c>
      <c r="D42" s="10" t="s">
        <v>66</v>
      </c>
      <c r="E42" s="10">
        <v>70.5</v>
      </c>
      <c r="F42" s="11">
        <f t="shared" si="5"/>
        <v>41736</v>
      </c>
      <c r="G42" s="11">
        <f t="shared" si="6"/>
        <v>7095.1200000000008</v>
      </c>
      <c r="H42" s="11">
        <f t="shared" si="7"/>
        <v>834.72</v>
      </c>
      <c r="I42" s="11">
        <f t="shared" si="8"/>
        <v>49665.840000000004</v>
      </c>
      <c r="J42" s="13" t="s">
        <v>16</v>
      </c>
    </row>
    <row r="43" spans="1:10" ht="15.75" x14ac:dyDescent="0.25">
      <c r="A43" s="8">
        <v>2028</v>
      </c>
      <c r="B43" s="15" t="s">
        <v>33</v>
      </c>
      <c r="C43" s="10">
        <v>590</v>
      </c>
      <c r="D43" s="10" t="s">
        <v>66</v>
      </c>
      <c r="E43" s="10">
        <v>70.5</v>
      </c>
      <c r="F43" s="11">
        <f t="shared" si="5"/>
        <v>41595</v>
      </c>
      <c r="G43" s="11">
        <f t="shared" si="6"/>
        <v>7071.1500000000005</v>
      </c>
      <c r="H43" s="11">
        <f t="shared" si="7"/>
        <v>831.9</v>
      </c>
      <c r="I43" s="11">
        <f t="shared" si="8"/>
        <v>49498.05</v>
      </c>
      <c r="J43" t="s">
        <v>28</v>
      </c>
    </row>
    <row r="44" spans="1:10" ht="15.75" x14ac:dyDescent="0.25">
      <c r="A44" s="8">
        <v>2029</v>
      </c>
      <c r="B44" s="15" t="s">
        <v>34</v>
      </c>
      <c r="C44" s="10">
        <v>591</v>
      </c>
      <c r="D44" s="10" t="s">
        <v>66</v>
      </c>
      <c r="E44" s="10">
        <v>70.5</v>
      </c>
      <c r="F44" s="11">
        <f t="shared" si="5"/>
        <v>41665.5</v>
      </c>
      <c r="G44" s="11">
        <f t="shared" si="6"/>
        <v>7083.1350000000002</v>
      </c>
      <c r="H44" s="11">
        <f t="shared" si="7"/>
        <v>833.31000000000006</v>
      </c>
      <c r="I44" s="11">
        <f t="shared" si="8"/>
        <v>49581.945</v>
      </c>
      <c r="J44" t="s">
        <v>11</v>
      </c>
    </row>
    <row r="45" spans="1:10" ht="15.75" x14ac:dyDescent="0.25">
      <c r="A45" s="8">
        <v>2030</v>
      </c>
      <c r="B45" s="15" t="s">
        <v>35</v>
      </c>
      <c r="C45" s="10">
        <v>589</v>
      </c>
      <c r="D45" s="10" t="s">
        <v>66</v>
      </c>
      <c r="E45" s="10">
        <v>70.5</v>
      </c>
      <c r="F45" s="11">
        <f t="shared" si="5"/>
        <v>41524.5</v>
      </c>
      <c r="G45" s="11">
        <f t="shared" si="6"/>
        <v>7059.1650000000009</v>
      </c>
      <c r="H45" s="11">
        <f t="shared" si="7"/>
        <v>830.49</v>
      </c>
      <c r="I45" s="11">
        <f t="shared" si="8"/>
        <v>49414.154999999999</v>
      </c>
      <c r="J45" t="s">
        <v>14</v>
      </c>
    </row>
    <row r="46" spans="1:10" ht="15.75" x14ac:dyDescent="0.25">
      <c r="A46" s="8">
        <v>2031</v>
      </c>
      <c r="B46" s="15" t="s">
        <v>36</v>
      </c>
      <c r="C46" s="10">
        <v>585</v>
      </c>
      <c r="D46" s="10" t="s">
        <v>66</v>
      </c>
      <c r="E46" s="10">
        <v>70.5</v>
      </c>
      <c r="F46" s="11">
        <f t="shared" si="5"/>
        <v>41242.5</v>
      </c>
      <c r="G46" s="11">
        <f t="shared" si="6"/>
        <v>7011.2250000000004</v>
      </c>
      <c r="H46" s="11">
        <f t="shared" si="7"/>
        <v>824.85</v>
      </c>
      <c r="I46" s="11">
        <f t="shared" si="8"/>
        <v>49078.574999999997</v>
      </c>
      <c r="J46" t="s">
        <v>11</v>
      </c>
    </row>
    <row r="47" spans="1:10" ht="15.75" x14ac:dyDescent="0.25">
      <c r="A47" s="8">
        <v>2032</v>
      </c>
      <c r="B47" s="15" t="s">
        <v>37</v>
      </c>
      <c r="C47" s="10">
        <v>587</v>
      </c>
      <c r="D47" s="10" t="s">
        <v>66</v>
      </c>
      <c r="E47" s="10">
        <v>70.5</v>
      </c>
      <c r="F47" s="11">
        <f t="shared" si="5"/>
        <v>41383.5</v>
      </c>
      <c r="G47" s="11">
        <f t="shared" si="6"/>
        <v>7035.1950000000006</v>
      </c>
      <c r="H47" s="11">
        <f t="shared" si="7"/>
        <v>827.67000000000007</v>
      </c>
      <c r="I47" s="11">
        <f t="shared" si="8"/>
        <v>49246.364999999998</v>
      </c>
      <c r="J47" s="13" t="s">
        <v>16</v>
      </c>
    </row>
    <row r="48" spans="1:10" ht="15.75" x14ac:dyDescent="0.25">
      <c r="A48" s="8">
        <v>2033</v>
      </c>
      <c r="B48" s="15" t="s">
        <v>38</v>
      </c>
      <c r="C48" s="10">
        <v>590</v>
      </c>
      <c r="D48" s="10" t="s">
        <v>66</v>
      </c>
      <c r="E48" s="10">
        <v>70.5</v>
      </c>
      <c r="F48" s="11">
        <f t="shared" si="5"/>
        <v>41595</v>
      </c>
      <c r="G48" s="11">
        <f t="shared" si="6"/>
        <v>7071.1500000000005</v>
      </c>
      <c r="H48" s="11">
        <f t="shared" si="7"/>
        <v>831.9</v>
      </c>
      <c r="I48" s="11">
        <f t="shared" si="8"/>
        <v>49498.05</v>
      </c>
      <c r="J48" t="s">
        <v>12</v>
      </c>
    </row>
    <row r="49" spans="1:10" ht="15.75" x14ac:dyDescent="0.25">
      <c r="A49" s="8">
        <v>2034</v>
      </c>
      <c r="B49" s="15" t="s">
        <v>39</v>
      </c>
      <c r="C49" s="10">
        <v>592</v>
      </c>
      <c r="D49" s="10" t="s">
        <v>66</v>
      </c>
      <c r="E49" s="10">
        <v>70.5</v>
      </c>
      <c r="F49" s="11">
        <f t="shared" si="5"/>
        <v>41736</v>
      </c>
      <c r="G49" s="11">
        <f t="shared" si="6"/>
        <v>7095.1200000000008</v>
      </c>
      <c r="H49" s="11">
        <f t="shared" si="7"/>
        <v>834.72</v>
      </c>
      <c r="I49" s="11">
        <f t="shared" si="8"/>
        <v>49665.840000000004</v>
      </c>
      <c r="J49" t="s">
        <v>28</v>
      </c>
    </row>
    <row r="50" spans="1:10" ht="15.75" x14ac:dyDescent="0.25">
      <c r="A50" s="8">
        <v>2035</v>
      </c>
      <c r="B50" s="15" t="s">
        <v>40</v>
      </c>
      <c r="C50" s="10">
        <v>593</v>
      </c>
      <c r="D50" s="10" t="s">
        <v>66</v>
      </c>
      <c r="E50" s="10">
        <v>70.5</v>
      </c>
      <c r="F50" s="11">
        <f t="shared" si="5"/>
        <v>41806.5</v>
      </c>
      <c r="G50" s="11">
        <f t="shared" si="6"/>
        <v>7107.1050000000005</v>
      </c>
      <c r="H50" s="11">
        <f t="shared" si="7"/>
        <v>836.13</v>
      </c>
      <c r="I50" s="11">
        <f t="shared" si="8"/>
        <v>49749.735000000001</v>
      </c>
      <c r="J50" t="s">
        <v>14</v>
      </c>
    </row>
    <row r="51" spans="1:10" ht="15.75" x14ac:dyDescent="0.25">
      <c r="A51" s="8">
        <v>2036</v>
      </c>
      <c r="B51" s="15" t="s">
        <v>41</v>
      </c>
      <c r="C51" s="10">
        <v>590</v>
      </c>
      <c r="D51" s="10" t="s">
        <v>66</v>
      </c>
      <c r="E51" s="10">
        <v>70.5</v>
      </c>
      <c r="F51" s="11">
        <f t="shared" si="5"/>
        <v>41595</v>
      </c>
      <c r="G51" s="11">
        <f t="shared" si="6"/>
        <v>7071.1500000000005</v>
      </c>
      <c r="H51" s="11">
        <f t="shared" si="7"/>
        <v>831.9</v>
      </c>
      <c r="I51" s="11">
        <f t="shared" si="8"/>
        <v>49498.05</v>
      </c>
      <c r="J51" s="13" t="s">
        <v>16</v>
      </c>
    </row>
    <row r="52" spans="1:10" ht="15.75" x14ac:dyDescent="0.25">
      <c r="A52" s="8"/>
      <c r="B52" s="9"/>
      <c r="C52" s="10"/>
      <c r="D52" s="10"/>
      <c r="E52" s="10"/>
      <c r="F52" s="11">
        <f t="shared" si="5"/>
        <v>0</v>
      </c>
      <c r="G52" s="11">
        <f t="shared" si="6"/>
        <v>0</v>
      </c>
      <c r="H52" s="11">
        <f t="shared" si="7"/>
        <v>0</v>
      </c>
      <c r="I52" s="11">
        <f t="shared" si="8"/>
        <v>0</v>
      </c>
    </row>
    <row r="53" spans="1:10" ht="15.75" x14ac:dyDescent="0.25">
      <c r="A53" s="8"/>
      <c r="B53" s="9"/>
      <c r="C53" s="10"/>
      <c r="D53" s="10"/>
      <c r="E53" s="10"/>
      <c r="F53" s="11">
        <f t="shared" si="5"/>
        <v>0</v>
      </c>
      <c r="G53" s="11">
        <f t="shared" si="6"/>
        <v>0</v>
      </c>
      <c r="H53" s="11">
        <f t="shared" si="7"/>
        <v>0</v>
      </c>
      <c r="I53" s="11">
        <f t="shared" si="8"/>
        <v>0</v>
      </c>
    </row>
    <row r="54" spans="1:10" ht="15.75" x14ac:dyDescent="0.25">
      <c r="A54" s="8"/>
      <c r="B54" s="9"/>
      <c r="C54" s="10"/>
      <c r="D54" s="10"/>
      <c r="E54" s="10"/>
      <c r="F54" s="11">
        <f t="shared" si="5"/>
        <v>0</v>
      </c>
      <c r="G54" s="11">
        <f t="shared" si="6"/>
        <v>0</v>
      </c>
      <c r="H54" s="11">
        <f t="shared" si="7"/>
        <v>0</v>
      </c>
      <c r="I54" s="11">
        <f t="shared" si="8"/>
        <v>0</v>
      </c>
    </row>
    <row r="55" spans="1:10" ht="15.75" x14ac:dyDescent="0.25">
      <c r="A55" s="8"/>
      <c r="B55" s="9"/>
      <c r="C55" s="10"/>
      <c r="D55" s="10"/>
      <c r="E55" s="10"/>
      <c r="F55" s="11">
        <f t="shared" si="5"/>
        <v>0</v>
      </c>
      <c r="G55" s="11">
        <f t="shared" si="6"/>
        <v>0</v>
      </c>
      <c r="H55" s="11">
        <f t="shared" si="7"/>
        <v>0</v>
      </c>
      <c r="I55" s="11">
        <f t="shared" si="8"/>
        <v>0</v>
      </c>
    </row>
    <row r="56" spans="1:10" ht="15.75" x14ac:dyDescent="0.25">
      <c r="A56" s="8"/>
      <c r="B56" s="9"/>
      <c r="C56" s="10">
        <f>SUM(C35:C55)</f>
        <v>10012</v>
      </c>
      <c r="D56" s="10"/>
      <c r="E56" s="10"/>
      <c r="F56" s="14">
        <f t="shared" ref="F56:I56" si="9">SUM(F35:F55)</f>
        <v>705846</v>
      </c>
      <c r="G56" s="14">
        <f t="shared" si="9"/>
        <v>119993.81999999999</v>
      </c>
      <c r="H56" s="14">
        <f t="shared" si="9"/>
        <v>14116.919999999998</v>
      </c>
      <c r="I56" s="14">
        <f t="shared" si="9"/>
        <v>839956.74</v>
      </c>
    </row>
    <row r="57" spans="1:10" ht="15.75" x14ac:dyDescent="0.25">
      <c r="A57" s="8"/>
      <c r="B57" s="9"/>
      <c r="C57" s="10"/>
      <c r="D57" s="10"/>
      <c r="E57" s="10"/>
      <c r="F57" s="11"/>
      <c r="G57" s="11"/>
      <c r="H57" s="11"/>
      <c r="I57" s="11"/>
    </row>
    <row r="58" spans="1:10" ht="15.75" x14ac:dyDescent="0.25">
      <c r="A58" s="1" t="s">
        <v>0</v>
      </c>
      <c r="B58" s="2" t="s">
        <v>1</v>
      </c>
      <c r="C58" s="3" t="s">
        <v>2</v>
      </c>
      <c r="D58" s="3" t="s">
        <v>65</v>
      </c>
      <c r="E58" s="3" t="s">
        <v>3</v>
      </c>
      <c r="F58" s="4" t="s">
        <v>4</v>
      </c>
      <c r="G58" s="5" t="s">
        <v>5</v>
      </c>
      <c r="H58" s="5" t="s">
        <v>6</v>
      </c>
      <c r="I58" s="5" t="s">
        <v>4</v>
      </c>
      <c r="J58" s="6" t="s">
        <v>7</v>
      </c>
    </row>
    <row r="59" spans="1:10" ht="15.75" x14ac:dyDescent="0.25">
      <c r="A59" s="1"/>
      <c r="B59" s="2"/>
      <c r="C59" s="3"/>
      <c r="D59" s="3"/>
      <c r="E59" s="3"/>
      <c r="F59" s="7"/>
      <c r="G59" s="7" t="s">
        <v>8</v>
      </c>
      <c r="H59" s="7" t="s">
        <v>9</v>
      </c>
      <c r="I59" s="7"/>
      <c r="J59" s="6"/>
    </row>
    <row r="60" spans="1:10" ht="15.75" x14ac:dyDescent="0.25">
      <c r="A60" s="8"/>
      <c r="B60" s="9"/>
      <c r="C60" s="10"/>
      <c r="D60" s="10"/>
      <c r="E60" s="10"/>
      <c r="F60" s="11"/>
      <c r="G60" s="11"/>
      <c r="H60" s="11"/>
      <c r="I60" s="11"/>
    </row>
    <row r="61" spans="1:10" ht="15.75" x14ac:dyDescent="0.25">
      <c r="A61" s="8">
        <v>2037</v>
      </c>
      <c r="B61" s="12">
        <v>42990</v>
      </c>
      <c r="C61" s="10">
        <v>620</v>
      </c>
      <c r="D61" s="10" t="s">
        <v>67</v>
      </c>
      <c r="E61" s="10">
        <v>66.5</v>
      </c>
      <c r="F61" s="11">
        <f t="shared" ref="F61:F79" si="10">C61*E61</f>
        <v>41230</v>
      </c>
      <c r="G61" s="11">
        <f t="shared" ref="G61:G79" si="11">F61*17%</f>
        <v>7009.1</v>
      </c>
      <c r="H61" s="11">
        <f t="shared" ref="H61:H79" si="12">F61*2%</f>
        <v>824.6</v>
      </c>
      <c r="I61" s="11">
        <f t="shared" ref="I61:I79" si="13">F61+G61+H61</f>
        <v>49063.7</v>
      </c>
      <c r="J61" t="s">
        <v>28</v>
      </c>
    </row>
    <row r="62" spans="1:10" ht="15.75" x14ac:dyDescent="0.25">
      <c r="A62" s="8">
        <v>2038</v>
      </c>
      <c r="B62" s="12">
        <v>43051</v>
      </c>
      <c r="C62" s="10">
        <v>625</v>
      </c>
      <c r="D62" s="10" t="s">
        <v>67</v>
      </c>
      <c r="E62" s="10">
        <v>66.5</v>
      </c>
      <c r="F62" s="11">
        <f t="shared" si="10"/>
        <v>41562.5</v>
      </c>
      <c r="G62" s="11">
        <f t="shared" si="11"/>
        <v>7065.6250000000009</v>
      </c>
      <c r="H62" s="11">
        <f t="shared" si="12"/>
        <v>831.25</v>
      </c>
      <c r="I62" s="11">
        <f t="shared" si="13"/>
        <v>49459.375</v>
      </c>
      <c r="J62" t="s">
        <v>11</v>
      </c>
    </row>
    <row r="63" spans="1:10" ht="15.75" x14ac:dyDescent="0.25">
      <c r="A63" s="8">
        <v>2039</v>
      </c>
      <c r="B63" s="12">
        <v>43081</v>
      </c>
      <c r="C63" s="10">
        <v>630</v>
      </c>
      <c r="D63" s="10" t="s">
        <v>67</v>
      </c>
      <c r="E63" s="10">
        <v>66.5</v>
      </c>
      <c r="F63" s="11">
        <f t="shared" si="10"/>
        <v>41895</v>
      </c>
      <c r="G63" s="11">
        <f t="shared" si="11"/>
        <v>7122.1500000000005</v>
      </c>
      <c r="H63" s="11">
        <f t="shared" si="12"/>
        <v>837.9</v>
      </c>
      <c r="I63" s="11">
        <f t="shared" si="13"/>
        <v>49855.05</v>
      </c>
      <c r="J63" t="s">
        <v>12</v>
      </c>
    </row>
    <row r="64" spans="1:10" ht="15.75" x14ac:dyDescent="0.25">
      <c r="A64" s="8">
        <v>2040</v>
      </c>
      <c r="B64" s="15" t="s">
        <v>42</v>
      </c>
      <c r="C64" s="10">
        <v>631</v>
      </c>
      <c r="D64" s="10" t="s">
        <v>67</v>
      </c>
      <c r="E64" s="10">
        <v>66.5</v>
      </c>
      <c r="F64" s="11">
        <f t="shared" si="10"/>
        <v>41961.5</v>
      </c>
      <c r="G64" s="11">
        <f t="shared" si="11"/>
        <v>7133.4550000000008</v>
      </c>
      <c r="H64" s="11">
        <f t="shared" si="12"/>
        <v>839.23</v>
      </c>
      <c r="I64" s="11">
        <f t="shared" si="13"/>
        <v>49934.185000000005</v>
      </c>
      <c r="J64" t="s">
        <v>10</v>
      </c>
    </row>
    <row r="65" spans="1:10" ht="15.75" x14ac:dyDescent="0.25">
      <c r="A65" s="8">
        <v>2041</v>
      </c>
      <c r="B65" s="15" t="s">
        <v>43</v>
      </c>
      <c r="C65" s="10">
        <v>628</v>
      </c>
      <c r="D65" s="10" t="s">
        <v>67</v>
      </c>
      <c r="E65" s="10">
        <v>66.5</v>
      </c>
      <c r="F65" s="11">
        <f t="shared" si="10"/>
        <v>41762</v>
      </c>
      <c r="G65" s="11">
        <f t="shared" si="11"/>
        <v>7099.5400000000009</v>
      </c>
      <c r="H65" s="11">
        <f t="shared" si="12"/>
        <v>835.24</v>
      </c>
      <c r="I65" s="11">
        <f t="shared" si="13"/>
        <v>49696.78</v>
      </c>
      <c r="J65" t="s">
        <v>28</v>
      </c>
    </row>
    <row r="66" spans="1:10" ht="15.75" x14ac:dyDescent="0.25">
      <c r="A66" s="8">
        <v>2042</v>
      </c>
      <c r="B66" s="15" t="s">
        <v>44</v>
      </c>
      <c r="C66" s="10">
        <v>630</v>
      </c>
      <c r="D66" s="10" t="s">
        <v>67</v>
      </c>
      <c r="E66" s="10">
        <v>66.5</v>
      </c>
      <c r="F66" s="11">
        <f t="shared" si="10"/>
        <v>41895</v>
      </c>
      <c r="G66" s="11">
        <f t="shared" si="11"/>
        <v>7122.1500000000005</v>
      </c>
      <c r="H66" s="11">
        <f t="shared" si="12"/>
        <v>837.9</v>
      </c>
      <c r="I66" s="11">
        <f t="shared" si="13"/>
        <v>49855.05</v>
      </c>
      <c r="J66" t="s">
        <v>11</v>
      </c>
    </row>
    <row r="67" spans="1:10" ht="15.75" x14ac:dyDescent="0.25">
      <c r="A67" s="8">
        <v>2043</v>
      </c>
      <c r="B67" s="15" t="s">
        <v>45</v>
      </c>
      <c r="C67" s="10">
        <v>625</v>
      </c>
      <c r="D67" s="10" t="s">
        <v>67</v>
      </c>
      <c r="E67" s="10">
        <v>66.5</v>
      </c>
      <c r="F67" s="11">
        <f t="shared" si="10"/>
        <v>41562.5</v>
      </c>
      <c r="G67" s="11">
        <f t="shared" si="11"/>
        <v>7065.6250000000009</v>
      </c>
      <c r="H67" s="11">
        <f t="shared" si="12"/>
        <v>831.25</v>
      </c>
      <c r="I67" s="11">
        <f t="shared" si="13"/>
        <v>49459.375</v>
      </c>
      <c r="J67" t="s">
        <v>14</v>
      </c>
    </row>
    <row r="68" spans="1:10" ht="15.75" x14ac:dyDescent="0.25">
      <c r="A68" s="8">
        <v>2044</v>
      </c>
      <c r="B68" s="15" t="s">
        <v>46</v>
      </c>
      <c r="C68" s="10">
        <v>629</v>
      </c>
      <c r="D68" s="10" t="s">
        <v>67</v>
      </c>
      <c r="E68" s="10">
        <v>66.5</v>
      </c>
      <c r="F68" s="11">
        <f t="shared" si="10"/>
        <v>41828.5</v>
      </c>
      <c r="G68" s="11">
        <f t="shared" si="11"/>
        <v>7110.8450000000003</v>
      </c>
      <c r="H68" s="11">
        <f t="shared" si="12"/>
        <v>836.57</v>
      </c>
      <c r="I68" s="11">
        <f t="shared" si="13"/>
        <v>49775.915000000001</v>
      </c>
      <c r="J68" t="s">
        <v>10</v>
      </c>
    </row>
    <row r="69" spans="1:10" ht="15.75" x14ac:dyDescent="0.25">
      <c r="A69" s="8">
        <v>2045</v>
      </c>
      <c r="B69" s="15" t="s">
        <v>47</v>
      </c>
      <c r="C69" s="10">
        <v>621</v>
      </c>
      <c r="D69" s="10" t="s">
        <v>67</v>
      </c>
      <c r="E69" s="10">
        <v>66.5</v>
      </c>
      <c r="F69" s="11">
        <f t="shared" si="10"/>
        <v>41296.5</v>
      </c>
      <c r="G69" s="11">
        <f t="shared" si="11"/>
        <v>7020.4050000000007</v>
      </c>
      <c r="H69" s="11">
        <f t="shared" si="12"/>
        <v>825.93000000000006</v>
      </c>
      <c r="I69" s="11">
        <f t="shared" si="13"/>
        <v>49142.834999999999</v>
      </c>
      <c r="J69" t="s">
        <v>28</v>
      </c>
    </row>
    <row r="70" spans="1:10" ht="15.75" x14ac:dyDescent="0.25">
      <c r="A70" s="8">
        <v>2046</v>
      </c>
      <c r="B70" s="15" t="s">
        <v>48</v>
      </c>
      <c r="C70" s="10">
        <v>615</v>
      </c>
      <c r="D70" s="10" t="s">
        <v>67</v>
      </c>
      <c r="E70" s="10">
        <v>66.5</v>
      </c>
      <c r="F70" s="11">
        <f t="shared" si="10"/>
        <v>40897.5</v>
      </c>
      <c r="G70" s="11">
        <f t="shared" si="11"/>
        <v>6952.5750000000007</v>
      </c>
      <c r="H70" s="11">
        <f t="shared" si="12"/>
        <v>817.95</v>
      </c>
      <c r="I70" s="11">
        <f t="shared" si="13"/>
        <v>48668.024999999994</v>
      </c>
      <c r="J70" t="s">
        <v>11</v>
      </c>
    </row>
    <row r="71" spans="1:10" ht="15.75" x14ac:dyDescent="0.25">
      <c r="A71" s="8">
        <v>2047</v>
      </c>
      <c r="B71" s="15" t="s">
        <v>49</v>
      </c>
      <c r="C71" s="10">
        <v>628</v>
      </c>
      <c r="D71" s="10" t="s">
        <v>67</v>
      </c>
      <c r="E71" s="10">
        <v>66.5</v>
      </c>
      <c r="F71" s="11">
        <f t="shared" si="10"/>
        <v>41762</v>
      </c>
      <c r="G71" s="11">
        <f t="shared" si="11"/>
        <v>7099.5400000000009</v>
      </c>
      <c r="H71" s="11">
        <f t="shared" si="12"/>
        <v>835.24</v>
      </c>
      <c r="I71" s="11">
        <f t="shared" si="13"/>
        <v>49696.78</v>
      </c>
      <c r="J71" t="s">
        <v>13</v>
      </c>
    </row>
    <row r="72" spans="1:10" ht="15.75" x14ac:dyDescent="0.25">
      <c r="A72" s="8">
        <v>2048</v>
      </c>
      <c r="B72" s="15" t="s">
        <v>50</v>
      </c>
      <c r="C72" s="10">
        <v>630</v>
      </c>
      <c r="D72" s="10" t="s">
        <v>67</v>
      </c>
      <c r="E72" s="10">
        <v>66.5</v>
      </c>
      <c r="F72" s="11">
        <f t="shared" si="10"/>
        <v>41895</v>
      </c>
      <c r="G72" s="11">
        <f t="shared" si="11"/>
        <v>7122.1500000000005</v>
      </c>
      <c r="H72" s="11">
        <f t="shared" si="12"/>
        <v>837.9</v>
      </c>
      <c r="I72" s="11">
        <f t="shared" si="13"/>
        <v>49855.05</v>
      </c>
      <c r="J72" t="s">
        <v>10</v>
      </c>
    </row>
    <row r="73" spans="1:10" ht="15.75" x14ac:dyDescent="0.25">
      <c r="A73" s="8">
        <v>2049</v>
      </c>
      <c r="B73" s="15" t="s">
        <v>50</v>
      </c>
      <c r="C73" s="10">
        <v>625</v>
      </c>
      <c r="D73" s="10" t="s">
        <v>67</v>
      </c>
      <c r="E73" s="10">
        <v>66.5</v>
      </c>
      <c r="F73" s="11">
        <f t="shared" si="10"/>
        <v>41562.5</v>
      </c>
      <c r="G73" s="11">
        <f t="shared" si="11"/>
        <v>7065.6250000000009</v>
      </c>
      <c r="H73" s="11">
        <f t="shared" si="12"/>
        <v>831.25</v>
      </c>
      <c r="I73" s="11">
        <f t="shared" si="13"/>
        <v>49459.375</v>
      </c>
      <c r="J73" t="s">
        <v>28</v>
      </c>
    </row>
    <row r="74" spans="1:10" ht="15.75" x14ac:dyDescent="0.25">
      <c r="A74" s="8">
        <v>2050</v>
      </c>
      <c r="B74" s="15" t="s">
        <v>51</v>
      </c>
      <c r="C74" s="10">
        <v>629</v>
      </c>
      <c r="D74" s="10" t="s">
        <v>67</v>
      </c>
      <c r="E74" s="10">
        <v>66.5</v>
      </c>
      <c r="F74" s="11">
        <f t="shared" si="10"/>
        <v>41828.5</v>
      </c>
      <c r="G74" s="11">
        <f t="shared" si="11"/>
        <v>7110.8450000000003</v>
      </c>
      <c r="H74" s="11">
        <f t="shared" si="12"/>
        <v>836.57</v>
      </c>
      <c r="I74" s="11">
        <f t="shared" si="13"/>
        <v>49775.915000000001</v>
      </c>
      <c r="J74" t="s">
        <v>14</v>
      </c>
    </row>
    <row r="75" spans="1:10" ht="15.75" x14ac:dyDescent="0.25">
      <c r="A75" s="8">
        <v>2051</v>
      </c>
      <c r="B75" s="15" t="s">
        <v>52</v>
      </c>
      <c r="C75" s="10">
        <v>630</v>
      </c>
      <c r="D75" s="10" t="s">
        <v>67</v>
      </c>
      <c r="E75" s="10">
        <v>66.5</v>
      </c>
      <c r="F75" s="11">
        <f t="shared" si="10"/>
        <v>41895</v>
      </c>
      <c r="G75" s="11">
        <f t="shared" si="11"/>
        <v>7122.1500000000005</v>
      </c>
      <c r="H75" s="11">
        <f t="shared" si="12"/>
        <v>837.9</v>
      </c>
      <c r="I75" s="11">
        <f t="shared" si="13"/>
        <v>49855.05</v>
      </c>
      <c r="J75" t="s">
        <v>13</v>
      </c>
    </row>
    <row r="76" spans="1:10" ht="15.75" x14ac:dyDescent="0.25">
      <c r="A76" s="8">
        <v>2052</v>
      </c>
      <c r="B76" s="15" t="s">
        <v>52</v>
      </c>
      <c r="C76" s="10">
        <v>610</v>
      </c>
      <c r="D76" s="10" t="s">
        <v>67</v>
      </c>
      <c r="E76" s="10">
        <v>66.5</v>
      </c>
      <c r="F76" s="11">
        <f t="shared" si="10"/>
        <v>40565</v>
      </c>
      <c r="G76" s="11">
        <f t="shared" si="11"/>
        <v>6896.05</v>
      </c>
      <c r="H76" s="11">
        <f t="shared" si="12"/>
        <v>811.30000000000007</v>
      </c>
      <c r="I76" s="11">
        <f t="shared" si="13"/>
        <v>48272.350000000006</v>
      </c>
      <c r="J76" t="s">
        <v>11</v>
      </c>
    </row>
    <row r="77" spans="1:10" ht="15.75" x14ac:dyDescent="0.25">
      <c r="A77" s="8"/>
      <c r="B77" s="9"/>
      <c r="C77" s="10"/>
      <c r="D77" s="10"/>
      <c r="E77" s="10"/>
      <c r="F77" s="11"/>
      <c r="G77" s="11"/>
      <c r="H77" s="11"/>
      <c r="I77" s="11"/>
    </row>
    <row r="78" spans="1:10" ht="15.75" x14ac:dyDescent="0.25">
      <c r="A78" s="8"/>
      <c r="B78" s="9"/>
      <c r="C78" s="10"/>
      <c r="D78" s="10"/>
      <c r="E78" s="10"/>
      <c r="F78" s="11"/>
      <c r="G78" s="11"/>
      <c r="H78" s="11"/>
      <c r="I78" s="11"/>
    </row>
    <row r="79" spans="1:10" ht="15.75" x14ac:dyDescent="0.25">
      <c r="A79" s="8"/>
      <c r="B79" s="9"/>
      <c r="C79" s="10"/>
      <c r="D79" s="10"/>
      <c r="E79" s="10"/>
      <c r="F79" s="11">
        <f t="shared" si="10"/>
        <v>0</v>
      </c>
      <c r="G79" s="11">
        <f t="shared" si="11"/>
        <v>0</v>
      </c>
      <c r="H79" s="11">
        <f t="shared" si="12"/>
        <v>0</v>
      </c>
      <c r="I79" s="11">
        <f t="shared" si="13"/>
        <v>0</v>
      </c>
    </row>
    <row r="80" spans="1:10" ht="15.75" x14ac:dyDescent="0.25">
      <c r="A80" s="8"/>
      <c r="B80" s="9"/>
      <c r="C80" s="10">
        <f>SUM(C61:C79)</f>
        <v>10006</v>
      </c>
      <c r="D80" s="10"/>
      <c r="E80" s="10"/>
      <c r="F80" s="14">
        <f t="shared" ref="F80:I80" si="14">SUM(F61:F79)</f>
        <v>665399</v>
      </c>
      <c r="G80" s="14">
        <f t="shared" si="14"/>
        <v>113117.83</v>
      </c>
      <c r="H80" s="14">
        <f t="shared" si="14"/>
        <v>13307.979999999998</v>
      </c>
      <c r="I80" s="14">
        <f t="shared" si="14"/>
        <v>791824.81000000017</v>
      </c>
    </row>
    <row r="81" spans="1:10" ht="15.75" x14ac:dyDescent="0.25">
      <c r="A81" s="8"/>
      <c r="B81" s="9"/>
      <c r="C81" s="10"/>
      <c r="D81" s="10"/>
      <c r="E81" s="10"/>
      <c r="F81" s="11"/>
      <c r="G81" s="11"/>
      <c r="H81" s="11"/>
      <c r="I81" s="11"/>
    </row>
    <row r="82" spans="1:10" ht="15.75" x14ac:dyDescent="0.25">
      <c r="A82" s="8"/>
      <c r="B82" s="9"/>
      <c r="C82" s="10"/>
      <c r="D82" s="10"/>
      <c r="E82" s="10"/>
      <c r="F82" s="11"/>
      <c r="G82" s="11"/>
      <c r="H82" s="11"/>
      <c r="I82" s="11"/>
    </row>
    <row r="83" spans="1:10" ht="15.75" x14ac:dyDescent="0.25">
      <c r="A83" s="1" t="s">
        <v>0</v>
      </c>
      <c r="B83" s="2" t="s">
        <v>1</v>
      </c>
      <c r="C83" s="3" t="s">
        <v>2</v>
      </c>
      <c r="D83" s="3" t="s">
        <v>65</v>
      </c>
      <c r="E83" s="3" t="s">
        <v>3</v>
      </c>
      <c r="F83" s="4" t="s">
        <v>4</v>
      </c>
      <c r="G83" s="5" t="s">
        <v>5</v>
      </c>
      <c r="H83" s="5" t="s">
        <v>6</v>
      </c>
      <c r="I83" s="5" t="s">
        <v>4</v>
      </c>
      <c r="J83" s="6" t="s">
        <v>7</v>
      </c>
    </row>
    <row r="84" spans="1:10" ht="15.75" x14ac:dyDescent="0.25">
      <c r="A84" s="1"/>
      <c r="B84" s="2"/>
      <c r="C84" s="3"/>
      <c r="D84" s="3"/>
      <c r="E84" s="3"/>
      <c r="F84" s="7"/>
      <c r="G84" s="7" t="s">
        <v>8</v>
      </c>
      <c r="H84" s="7" t="s">
        <v>9</v>
      </c>
      <c r="I84" s="7"/>
      <c r="J84" s="6"/>
    </row>
    <row r="85" spans="1:10" ht="15.75" x14ac:dyDescent="0.25">
      <c r="A85" s="8"/>
      <c r="B85" s="9"/>
      <c r="C85" s="10"/>
      <c r="D85" s="10"/>
      <c r="E85" s="10"/>
      <c r="F85" s="11"/>
      <c r="G85" s="11"/>
      <c r="H85" s="11"/>
      <c r="I85" s="11"/>
    </row>
    <row r="86" spans="1:10" ht="15.75" x14ac:dyDescent="0.25">
      <c r="A86" s="8">
        <v>2053</v>
      </c>
      <c r="B86" s="15" t="s">
        <v>53</v>
      </c>
      <c r="C86" s="10">
        <v>730</v>
      </c>
      <c r="D86" s="10" t="s">
        <v>68</v>
      </c>
      <c r="E86" s="10">
        <v>57</v>
      </c>
      <c r="F86" s="11">
        <f t="shared" ref="F86:F100" si="15">C86*E86</f>
        <v>41610</v>
      </c>
      <c r="G86" s="11">
        <f t="shared" ref="G86:G100" si="16">F86*17%</f>
        <v>7073.7000000000007</v>
      </c>
      <c r="H86" s="11">
        <f t="shared" ref="H86:H100" si="17">F86*2%</f>
        <v>832.2</v>
      </c>
      <c r="I86" s="11">
        <f t="shared" ref="I86:I100" si="18">F86+G86+H86</f>
        <v>49515.899999999994</v>
      </c>
      <c r="J86" t="s">
        <v>14</v>
      </c>
    </row>
    <row r="87" spans="1:10" ht="15.75" x14ac:dyDescent="0.25">
      <c r="A87" s="8">
        <v>2054</v>
      </c>
      <c r="B87" s="15" t="s">
        <v>54</v>
      </c>
      <c r="C87" s="10">
        <v>736</v>
      </c>
      <c r="D87" s="10" t="s">
        <v>68</v>
      </c>
      <c r="E87" s="10">
        <v>57</v>
      </c>
      <c r="F87" s="11">
        <f t="shared" si="15"/>
        <v>41952</v>
      </c>
      <c r="G87" s="11">
        <f t="shared" si="16"/>
        <v>7131.84</v>
      </c>
      <c r="H87" s="11">
        <f t="shared" si="17"/>
        <v>839.04</v>
      </c>
      <c r="I87" s="11">
        <f t="shared" si="18"/>
        <v>49922.879999999997</v>
      </c>
      <c r="J87" t="s">
        <v>11</v>
      </c>
    </row>
    <row r="88" spans="1:10" ht="15.75" x14ac:dyDescent="0.25">
      <c r="A88" s="8">
        <v>2055</v>
      </c>
      <c r="B88" s="15" t="s">
        <v>55</v>
      </c>
      <c r="C88" s="10">
        <v>725</v>
      </c>
      <c r="D88" s="10" t="s">
        <v>68</v>
      </c>
      <c r="E88" s="10">
        <v>57</v>
      </c>
      <c r="F88" s="11">
        <f t="shared" si="15"/>
        <v>41325</v>
      </c>
      <c r="G88" s="11">
        <f t="shared" si="16"/>
        <v>7025.2500000000009</v>
      </c>
      <c r="H88" s="11">
        <f t="shared" si="17"/>
        <v>826.5</v>
      </c>
      <c r="I88" s="11">
        <f t="shared" si="18"/>
        <v>49176.75</v>
      </c>
      <c r="J88" t="s">
        <v>28</v>
      </c>
    </row>
    <row r="89" spans="1:10" ht="15.75" x14ac:dyDescent="0.25">
      <c r="A89" s="8">
        <v>2056</v>
      </c>
      <c r="B89" s="15" t="s">
        <v>56</v>
      </c>
      <c r="C89" s="10">
        <v>731</v>
      </c>
      <c r="D89" s="10" t="s">
        <v>68</v>
      </c>
      <c r="E89" s="10">
        <v>57</v>
      </c>
      <c r="F89" s="11">
        <f t="shared" si="15"/>
        <v>41667</v>
      </c>
      <c r="G89" s="11">
        <f t="shared" si="16"/>
        <v>7083.39</v>
      </c>
      <c r="H89" s="11">
        <f t="shared" si="17"/>
        <v>833.34</v>
      </c>
      <c r="I89" s="11">
        <f t="shared" si="18"/>
        <v>49583.729999999996</v>
      </c>
      <c r="J89" t="s">
        <v>12</v>
      </c>
    </row>
    <row r="90" spans="1:10" ht="15.75" x14ac:dyDescent="0.25">
      <c r="A90" s="8">
        <v>2057</v>
      </c>
      <c r="B90" s="15" t="s">
        <v>57</v>
      </c>
      <c r="C90" s="10">
        <v>737</v>
      </c>
      <c r="D90" s="10" t="s">
        <v>68</v>
      </c>
      <c r="E90" s="10">
        <v>57</v>
      </c>
      <c r="F90" s="11">
        <f t="shared" si="15"/>
        <v>42009</v>
      </c>
      <c r="G90" s="11">
        <f t="shared" si="16"/>
        <v>7141.5300000000007</v>
      </c>
      <c r="H90" s="11">
        <f t="shared" si="17"/>
        <v>840.18000000000006</v>
      </c>
      <c r="I90" s="11">
        <f t="shared" si="18"/>
        <v>49990.71</v>
      </c>
      <c r="J90" t="s">
        <v>11</v>
      </c>
    </row>
    <row r="91" spans="1:10" ht="15.75" x14ac:dyDescent="0.25">
      <c r="A91" s="8">
        <v>2058</v>
      </c>
      <c r="B91" s="15" t="s">
        <v>57</v>
      </c>
      <c r="C91" s="10">
        <v>729</v>
      </c>
      <c r="D91" s="10" t="s">
        <v>68</v>
      </c>
      <c r="E91" s="10">
        <v>57</v>
      </c>
      <c r="F91" s="11">
        <f t="shared" si="15"/>
        <v>41553</v>
      </c>
      <c r="G91" s="11">
        <f t="shared" si="16"/>
        <v>7064.01</v>
      </c>
      <c r="H91" s="11">
        <f t="shared" si="17"/>
        <v>831.06000000000006</v>
      </c>
      <c r="I91" s="11">
        <f t="shared" si="18"/>
        <v>49448.07</v>
      </c>
      <c r="J91" t="s">
        <v>14</v>
      </c>
    </row>
    <row r="92" spans="1:10" ht="15.75" x14ac:dyDescent="0.25">
      <c r="A92" s="8">
        <v>2059</v>
      </c>
      <c r="B92" s="15" t="s">
        <v>58</v>
      </c>
      <c r="C92" s="10">
        <v>727</v>
      </c>
      <c r="D92" s="10" t="s">
        <v>68</v>
      </c>
      <c r="E92" s="10">
        <v>57</v>
      </c>
      <c r="F92" s="11">
        <f t="shared" si="15"/>
        <v>41439</v>
      </c>
      <c r="G92" s="11">
        <f t="shared" si="16"/>
        <v>7044.63</v>
      </c>
      <c r="H92" s="11">
        <f t="shared" si="17"/>
        <v>828.78</v>
      </c>
      <c r="I92" s="11">
        <f t="shared" si="18"/>
        <v>49312.409999999996</v>
      </c>
      <c r="J92" s="13" t="s">
        <v>16</v>
      </c>
    </row>
    <row r="93" spans="1:10" ht="15.75" x14ac:dyDescent="0.25">
      <c r="A93" s="8">
        <v>2060</v>
      </c>
      <c r="B93" s="15" t="s">
        <v>59</v>
      </c>
      <c r="C93" s="10">
        <v>730</v>
      </c>
      <c r="D93" s="10" t="s">
        <v>68</v>
      </c>
      <c r="E93" s="10">
        <v>57</v>
      </c>
      <c r="F93" s="11">
        <f t="shared" si="15"/>
        <v>41610</v>
      </c>
      <c r="G93" s="11">
        <f t="shared" si="16"/>
        <v>7073.7000000000007</v>
      </c>
      <c r="H93" s="11">
        <f t="shared" si="17"/>
        <v>832.2</v>
      </c>
      <c r="I93" s="11">
        <f t="shared" si="18"/>
        <v>49515.899999999994</v>
      </c>
      <c r="J93" t="s">
        <v>28</v>
      </c>
    </row>
    <row r="94" spans="1:10" ht="15.75" x14ac:dyDescent="0.25">
      <c r="A94" s="8">
        <v>2061</v>
      </c>
      <c r="B94" s="15" t="s">
        <v>60</v>
      </c>
      <c r="C94" s="10">
        <v>731</v>
      </c>
      <c r="D94" s="10" t="s">
        <v>68</v>
      </c>
      <c r="E94" s="10">
        <v>57</v>
      </c>
      <c r="F94" s="11">
        <f t="shared" si="15"/>
        <v>41667</v>
      </c>
      <c r="G94" s="11">
        <f t="shared" si="16"/>
        <v>7083.39</v>
      </c>
      <c r="H94" s="11">
        <f t="shared" si="17"/>
        <v>833.34</v>
      </c>
      <c r="I94" s="11">
        <f t="shared" si="18"/>
        <v>49583.729999999996</v>
      </c>
      <c r="J94" t="s">
        <v>12</v>
      </c>
    </row>
    <row r="95" spans="1:10" ht="15.75" x14ac:dyDescent="0.25">
      <c r="A95" s="8">
        <v>2062</v>
      </c>
      <c r="B95" s="15" t="s">
        <v>60</v>
      </c>
      <c r="C95" s="10">
        <v>735</v>
      </c>
      <c r="D95" s="10" t="s">
        <v>68</v>
      </c>
      <c r="E95" s="10">
        <v>57</v>
      </c>
      <c r="F95" s="11">
        <f t="shared" si="15"/>
        <v>41895</v>
      </c>
      <c r="G95" s="11">
        <f t="shared" si="16"/>
        <v>7122.1500000000005</v>
      </c>
      <c r="H95" s="11">
        <f t="shared" si="17"/>
        <v>837.9</v>
      </c>
      <c r="I95" s="11">
        <f t="shared" si="18"/>
        <v>49855.05</v>
      </c>
      <c r="J95" t="s">
        <v>11</v>
      </c>
    </row>
    <row r="96" spans="1:10" ht="15.75" x14ac:dyDescent="0.25">
      <c r="A96" s="8">
        <v>2063</v>
      </c>
      <c r="B96" s="15" t="s">
        <v>61</v>
      </c>
      <c r="C96" s="10">
        <v>728</v>
      </c>
      <c r="D96" s="10" t="s">
        <v>68</v>
      </c>
      <c r="E96" s="10">
        <v>57</v>
      </c>
      <c r="F96" s="11">
        <f t="shared" si="15"/>
        <v>41496</v>
      </c>
      <c r="G96" s="11">
        <f t="shared" si="16"/>
        <v>7054.3200000000006</v>
      </c>
      <c r="H96" s="11">
        <f t="shared" si="17"/>
        <v>829.92000000000007</v>
      </c>
      <c r="I96" s="11">
        <f t="shared" si="18"/>
        <v>49380.24</v>
      </c>
      <c r="J96" t="s">
        <v>14</v>
      </c>
    </row>
    <row r="97" spans="1:10" ht="15.75" x14ac:dyDescent="0.25">
      <c r="A97" s="8">
        <v>2064</v>
      </c>
      <c r="B97" s="15" t="s">
        <v>61</v>
      </c>
      <c r="C97" s="10">
        <v>733</v>
      </c>
      <c r="D97" s="10" t="s">
        <v>68</v>
      </c>
      <c r="E97" s="10">
        <v>57</v>
      </c>
      <c r="F97" s="11">
        <f t="shared" si="15"/>
        <v>41781</v>
      </c>
      <c r="G97" s="11">
        <f t="shared" si="16"/>
        <v>7102.77</v>
      </c>
      <c r="H97" s="11">
        <f t="shared" si="17"/>
        <v>835.62</v>
      </c>
      <c r="I97" s="11">
        <f t="shared" si="18"/>
        <v>49719.390000000007</v>
      </c>
      <c r="J97" s="13" t="s">
        <v>16</v>
      </c>
    </row>
    <row r="98" spans="1:10" ht="15.75" x14ac:dyDescent="0.25">
      <c r="A98" s="8">
        <v>2065</v>
      </c>
      <c r="B98" s="15" t="s">
        <v>62</v>
      </c>
      <c r="C98" s="10">
        <v>731</v>
      </c>
      <c r="D98" s="10" t="s">
        <v>68</v>
      </c>
      <c r="E98" s="10">
        <v>57</v>
      </c>
      <c r="F98" s="11">
        <f t="shared" si="15"/>
        <v>41667</v>
      </c>
      <c r="G98" s="11">
        <f t="shared" si="16"/>
        <v>7083.39</v>
      </c>
      <c r="H98" s="11">
        <f t="shared" si="17"/>
        <v>833.34</v>
      </c>
      <c r="I98" s="11">
        <f t="shared" si="18"/>
        <v>49583.729999999996</v>
      </c>
      <c r="J98" t="s">
        <v>12</v>
      </c>
    </row>
    <row r="99" spans="1:10" ht="15.75" x14ac:dyDescent="0.25">
      <c r="A99" s="8">
        <v>2066</v>
      </c>
      <c r="B99" s="15" t="s">
        <v>63</v>
      </c>
      <c r="C99" s="10">
        <v>498</v>
      </c>
      <c r="D99" s="10" t="s">
        <v>68</v>
      </c>
      <c r="E99" s="10">
        <v>57</v>
      </c>
      <c r="F99" s="11">
        <f t="shared" si="15"/>
        <v>28386</v>
      </c>
      <c r="G99" s="11">
        <f t="shared" si="16"/>
        <v>4825.6200000000008</v>
      </c>
      <c r="H99" s="11">
        <f t="shared" si="17"/>
        <v>567.72</v>
      </c>
      <c r="I99" s="11">
        <f t="shared" si="18"/>
        <v>33779.340000000004</v>
      </c>
      <c r="J99" t="s">
        <v>28</v>
      </c>
    </row>
    <row r="100" spans="1:10" ht="15.75" x14ac:dyDescent="0.25">
      <c r="A100" s="8"/>
      <c r="B100" s="9"/>
      <c r="C100" s="10"/>
      <c r="D100" s="10"/>
      <c r="E100" s="10">
        <v>57</v>
      </c>
      <c r="F100" s="11">
        <f t="shared" si="15"/>
        <v>0</v>
      </c>
      <c r="G100" s="11">
        <f t="shared" si="16"/>
        <v>0</v>
      </c>
      <c r="H100" s="11">
        <f t="shared" si="17"/>
        <v>0</v>
      </c>
      <c r="I100" s="11">
        <f t="shared" si="18"/>
        <v>0</v>
      </c>
    </row>
    <row r="101" spans="1:10" ht="15.75" x14ac:dyDescent="0.25">
      <c r="A101" s="8"/>
      <c r="B101" s="9"/>
      <c r="C101" s="10"/>
      <c r="D101" s="10"/>
      <c r="E101" s="10"/>
      <c r="F101" s="11"/>
      <c r="G101" s="11"/>
      <c r="H101" s="11"/>
      <c r="I101" s="11"/>
    </row>
    <row r="102" spans="1:10" ht="15.75" x14ac:dyDescent="0.25">
      <c r="A102" s="8"/>
      <c r="B102" s="9"/>
      <c r="C102" s="10">
        <f>SUM(C86:C101)</f>
        <v>10001</v>
      </c>
      <c r="D102" s="10"/>
      <c r="E102" s="10"/>
      <c r="F102" s="14">
        <f>SUM(F86:F101)</f>
        <v>570057</v>
      </c>
      <c r="G102" s="14">
        <f>SUM(G86:G101)</f>
        <v>96909.69</v>
      </c>
      <c r="H102" s="14">
        <f>SUM(H86:H101)</f>
        <v>11401.140000000001</v>
      </c>
      <c r="I102" s="14">
        <f>SUM(I86:I101)</f>
        <v>678367.83</v>
      </c>
    </row>
    <row r="103" spans="1:10" ht="15.75" x14ac:dyDescent="0.25">
      <c r="A103" s="8"/>
      <c r="B103" s="9"/>
      <c r="C103" s="10"/>
      <c r="D103" s="10"/>
      <c r="E103" s="10"/>
      <c r="F103" s="11"/>
      <c r="G103" s="11"/>
      <c r="H103" s="11"/>
      <c r="I103" s="11"/>
    </row>
    <row r="104" spans="1:10" ht="15.75" x14ac:dyDescent="0.25">
      <c r="A104" s="8"/>
      <c r="B104" s="9"/>
      <c r="C104" s="10"/>
      <c r="D104" s="10"/>
      <c r="E104" s="10"/>
      <c r="F104" s="11"/>
      <c r="G104" s="11"/>
      <c r="H104" s="11"/>
      <c r="I104" s="11"/>
    </row>
    <row r="105" spans="1:10" ht="15.75" x14ac:dyDescent="0.25">
      <c r="A105" s="8"/>
      <c r="B105" s="9"/>
      <c r="C105" s="10"/>
      <c r="D105" s="10"/>
      <c r="E105" s="10"/>
      <c r="F105" s="11"/>
      <c r="G105" s="11"/>
      <c r="H105" s="11"/>
      <c r="I105" s="11"/>
    </row>
    <row r="106" spans="1:10" ht="15.75" x14ac:dyDescent="0.25">
      <c r="A106" s="8"/>
      <c r="B106" s="9"/>
      <c r="C106" s="10"/>
      <c r="D106" s="10"/>
      <c r="E106" s="10"/>
      <c r="F106" s="11"/>
      <c r="G106" s="11"/>
      <c r="H106" s="11"/>
      <c r="I106" s="11"/>
    </row>
    <row r="107" spans="1:10" ht="15.75" x14ac:dyDescent="0.25">
      <c r="A107" s="8"/>
      <c r="B107" s="9"/>
      <c r="C107" s="10"/>
      <c r="D107" s="10"/>
      <c r="E107" s="10"/>
      <c r="F107" s="11"/>
      <c r="G107" s="11"/>
      <c r="H107" s="11"/>
      <c r="I107" s="11"/>
    </row>
    <row r="108" spans="1:10" ht="15.75" x14ac:dyDescent="0.25">
      <c r="A108" s="8"/>
      <c r="B108" s="9"/>
      <c r="C108" s="10"/>
      <c r="D108" s="10"/>
      <c r="E108" s="10"/>
      <c r="F108" s="11"/>
      <c r="G108" s="11"/>
      <c r="H108" s="11"/>
      <c r="I108" s="11"/>
    </row>
    <row r="109" spans="1:10" ht="15.75" x14ac:dyDescent="0.25">
      <c r="A109" s="8"/>
      <c r="B109" s="9"/>
      <c r="C109" s="10"/>
      <c r="D109" s="10"/>
      <c r="E109" s="10"/>
      <c r="F109" s="11"/>
      <c r="G109" s="11"/>
      <c r="H109" s="11"/>
      <c r="I109" s="11"/>
    </row>
    <row r="110" spans="1:10" ht="15.75" x14ac:dyDescent="0.25">
      <c r="A110" s="8"/>
      <c r="B110" s="9"/>
      <c r="C110" s="10"/>
      <c r="D110" s="10"/>
      <c r="E110" s="10"/>
      <c r="F110" s="11"/>
      <c r="G110" s="11"/>
      <c r="H110" s="11"/>
      <c r="I110" s="11"/>
    </row>
    <row r="111" spans="1:10" ht="15.75" x14ac:dyDescent="0.25">
      <c r="A111" s="8"/>
      <c r="B111" s="9"/>
      <c r="C111" s="10"/>
      <c r="D111" s="10"/>
      <c r="E111" s="10"/>
      <c r="F111" s="11"/>
      <c r="G111" s="11"/>
      <c r="H111" s="11"/>
      <c r="I111" s="11"/>
    </row>
    <row r="112" spans="1:10" ht="15.75" x14ac:dyDescent="0.25">
      <c r="A112" s="8"/>
      <c r="B112" s="9"/>
      <c r="C112" s="10"/>
      <c r="D112" s="10"/>
      <c r="E112" s="10"/>
      <c r="F112" s="11"/>
      <c r="G112" s="11"/>
      <c r="H112" s="11"/>
      <c r="I112" s="11"/>
    </row>
    <row r="113" spans="1:9" ht="15.75" x14ac:dyDescent="0.25">
      <c r="A113" s="8"/>
      <c r="B113" s="9"/>
      <c r="C113" s="10"/>
      <c r="D113" s="10"/>
      <c r="E113" s="10"/>
      <c r="F113" s="11"/>
      <c r="G113" s="11"/>
      <c r="H113" s="11"/>
      <c r="I113" s="11"/>
    </row>
    <row r="114" spans="1:9" ht="15.75" x14ac:dyDescent="0.25">
      <c r="A114" s="8"/>
      <c r="B114" s="9"/>
      <c r="C114" s="10"/>
      <c r="D114" s="10"/>
      <c r="E114" s="10"/>
      <c r="F114" s="11"/>
      <c r="G114" s="11"/>
      <c r="H114" s="11"/>
      <c r="I114" s="11"/>
    </row>
    <row r="115" spans="1:9" ht="15.75" x14ac:dyDescent="0.25">
      <c r="A115" s="8"/>
      <c r="B115" s="9"/>
      <c r="C115" s="10"/>
      <c r="D115" s="10"/>
      <c r="E115" s="10"/>
      <c r="F115" s="11"/>
      <c r="G115" s="11"/>
      <c r="H115" s="11"/>
      <c r="I115" s="11"/>
    </row>
    <row r="116" spans="1:9" ht="15.75" x14ac:dyDescent="0.25">
      <c r="A116" s="8"/>
      <c r="B116" s="9"/>
      <c r="C116" s="10"/>
      <c r="D116" s="10"/>
      <c r="E116" s="10"/>
      <c r="F116" s="11"/>
      <c r="G116" s="11"/>
      <c r="H116" s="11"/>
      <c r="I116" s="11"/>
    </row>
    <row r="117" spans="1:9" ht="15.75" x14ac:dyDescent="0.25">
      <c r="A117" s="8"/>
      <c r="B117" s="9"/>
      <c r="C117" s="10"/>
      <c r="D117" s="10"/>
      <c r="E117" s="10"/>
      <c r="F117" s="11"/>
      <c r="G117" s="11"/>
      <c r="H117" s="11"/>
      <c r="I117" s="11"/>
    </row>
    <row r="118" spans="1:9" ht="15.75" x14ac:dyDescent="0.25">
      <c r="A118" s="8"/>
      <c r="B118" s="9"/>
      <c r="C118" s="10"/>
      <c r="D118" s="10"/>
      <c r="E118" s="10"/>
      <c r="F118" s="11"/>
      <c r="G118" s="11"/>
      <c r="H118" s="11"/>
      <c r="I118" s="11"/>
    </row>
    <row r="119" spans="1:9" ht="15.75" x14ac:dyDescent="0.25">
      <c r="A119" s="8"/>
      <c r="B119" s="9"/>
      <c r="C119" s="10"/>
      <c r="D119" s="10"/>
      <c r="E119" s="10"/>
      <c r="F119" s="11"/>
      <c r="G119" s="11"/>
      <c r="H119" s="11"/>
      <c r="I119" s="11"/>
    </row>
    <row r="120" spans="1:9" ht="15.75" x14ac:dyDescent="0.25">
      <c r="A120" s="8"/>
      <c r="B120" s="9"/>
      <c r="C120" s="10"/>
      <c r="D120" s="10"/>
      <c r="E120" s="10"/>
      <c r="F120" s="11"/>
      <c r="G120" s="11"/>
      <c r="H120" s="11"/>
      <c r="I120" s="11"/>
    </row>
    <row r="121" spans="1:9" ht="15.75" x14ac:dyDescent="0.25">
      <c r="A121" s="8"/>
      <c r="B121" s="9"/>
      <c r="C121" s="10"/>
      <c r="D121" s="10"/>
      <c r="E121" s="10"/>
      <c r="F121" s="11"/>
      <c r="G121" s="11"/>
      <c r="H121" s="11"/>
      <c r="I121" s="11"/>
    </row>
    <row r="122" spans="1:9" ht="15.75" x14ac:dyDescent="0.25">
      <c r="A122" s="8"/>
      <c r="B122" s="9"/>
      <c r="C122" s="10"/>
      <c r="D122" s="10"/>
      <c r="E122" s="10"/>
      <c r="F122" s="11"/>
      <c r="G122" s="11"/>
      <c r="H122" s="11"/>
      <c r="I122" s="11"/>
    </row>
    <row r="123" spans="1:9" ht="15.75" x14ac:dyDescent="0.25">
      <c r="A123" s="8"/>
      <c r="B123" s="9"/>
      <c r="C123" s="10"/>
      <c r="D123" s="10"/>
      <c r="E123" s="10"/>
      <c r="F123" s="11"/>
      <c r="G123" s="11"/>
      <c r="H123" s="11"/>
      <c r="I123" s="11"/>
    </row>
    <row r="124" spans="1:9" ht="15.75" x14ac:dyDescent="0.25">
      <c r="A124" s="8"/>
      <c r="B124" s="9"/>
      <c r="C124" s="10"/>
      <c r="D124" s="10"/>
      <c r="E124" s="10"/>
      <c r="F124" s="11"/>
      <c r="G124" s="11"/>
      <c r="H124" s="11"/>
      <c r="I124" s="11"/>
    </row>
    <row r="125" spans="1:9" ht="15.75" x14ac:dyDescent="0.25">
      <c r="A125" s="8"/>
      <c r="B125" s="9"/>
      <c r="C125" s="10"/>
      <c r="D125" s="10"/>
      <c r="E125" s="10"/>
      <c r="F125" s="11"/>
      <c r="G125" s="11"/>
      <c r="H125" s="11"/>
      <c r="I125" s="11"/>
    </row>
    <row r="126" spans="1:9" ht="15.75" x14ac:dyDescent="0.25">
      <c r="A126" s="8"/>
      <c r="B126" s="9"/>
      <c r="C126" s="10"/>
      <c r="D126" s="10"/>
      <c r="E126" s="10"/>
      <c r="F126" s="11"/>
      <c r="G126" s="11"/>
      <c r="H126" s="11"/>
      <c r="I126" s="11"/>
    </row>
    <row r="127" spans="1:9" ht="15.75" x14ac:dyDescent="0.25">
      <c r="A127" s="8"/>
      <c r="B127" s="9"/>
      <c r="C127" s="10"/>
      <c r="D127" s="10"/>
      <c r="E127" s="10"/>
      <c r="F127" s="11"/>
      <c r="G127" s="11"/>
      <c r="H127" s="11"/>
      <c r="I127" s="11"/>
    </row>
    <row r="128" spans="1:9" ht="15.75" x14ac:dyDescent="0.25">
      <c r="A128" s="8"/>
      <c r="B128" s="9"/>
      <c r="C128" s="10"/>
      <c r="D128" s="10"/>
      <c r="E128" s="10"/>
      <c r="F128" s="11"/>
      <c r="G128" s="11"/>
      <c r="H128" s="11"/>
      <c r="I128" s="11"/>
    </row>
    <row r="129" spans="1:9" ht="15.75" x14ac:dyDescent="0.25">
      <c r="A129" s="8"/>
      <c r="B129" s="9"/>
      <c r="C129" s="10"/>
      <c r="D129" s="10"/>
      <c r="E129" s="10"/>
      <c r="F129" s="11"/>
      <c r="G129" s="11"/>
      <c r="H129" s="11"/>
      <c r="I129" s="11"/>
    </row>
    <row r="130" spans="1:9" ht="15.75" x14ac:dyDescent="0.25">
      <c r="A130" s="8"/>
      <c r="B130" s="9"/>
      <c r="C130" s="10"/>
      <c r="D130" s="10"/>
      <c r="E130" s="10"/>
      <c r="F130" s="11"/>
      <c r="G130" s="11"/>
      <c r="H130" s="11"/>
      <c r="I130" s="11"/>
    </row>
    <row r="131" spans="1:9" ht="15.75" x14ac:dyDescent="0.25">
      <c r="A131" s="8"/>
      <c r="B131" s="9"/>
      <c r="C131" s="10"/>
      <c r="D131" s="10"/>
      <c r="E131" s="10"/>
      <c r="F131" s="11"/>
      <c r="G131" s="11"/>
      <c r="H131" s="11"/>
      <c r="I131" s="11"/>
    </row>
    <row r="132" spans="1:9" ht="15.75" x14ac:dyDescent="0.25">
      <c r="A132" s="8"/>
      <c r="B132" s="9"/>
      <c r="C132" s="10"/>
      <c r="D132" s="10"/>
      <c r="E132" s="10"/>
      <c r="F132" s="11"/>
      <c r="G132" s="11"/>
      <c r="H132" s="11"/>
      <c r="I132" s="11"/>
    </row>
    <row r="133" spans="1:9" ht="15.75" x14ac:dyDescent="0.25">
      <c r="A133" s="8"/>
      <c r="B133" s="9"/>
      <c r="C133" s="10"/>
      <c r="D133" s="10"/>
      <c r="E133" s="10"/>
      <c r="F133" s="11"/>
      <c r="G133" s="11"/>
      <c r="H133" s="11"/>
      <c r="I133" s="11"/>
    </row>
    <row r="134" spans="1:9" ht="15.75" x14ac:dyDescent="0.25">
      <c r="A134" s="8"/>
      <c r="B134" s="9"/>
      <c r="C134" s="10"/>
      <c r="D134" s="10"/>
      <c r="E134" s="10"/>
      <c r="F134" s="11"/>
      <c r="G134" s="11"/>
      <c r="H134" s="11"/>
      <c r="I134" s="11"/>
    </row>
    <row r="135" spans="1:9" ht="15.75" x14ac:dyDescent="0.25">
      <c r="A135" s="8"/>
      <c r="B135" s="9"/>
      <c r="C135" s="10"/>
      <c r="D135" s="10"/>
      <c r="E135" s="10"/>
      <c r="F135" s="11"/>
      <c r="G135" s="11"/>
      <c r="H135" s="11"/>
      <c r="I135" s="11"/>
    </row>
    <row r="136" spans="1:9" ht="15.75" x14ac:dyDescent="0.25">
      <c r="A136" s="8"/>
      <c r="B136" s="9"/>
      <c r="C136" s="10"/>
      <c r="D136" s="10"/>
      <c r="E136" s="10"/>
      <c r="F136" s="11"/>
      <c r="G136" s="11"/>
      <c r="H136" s="11"/>
      <c r="I136" s="11"/>
    </row>
    <row r="137" spans="1:9" ht="15.75" x14ac:dyDescent="0.25">
      <c r="A137" s="8"/>
      <c r="B137" s="9"/>
      <c r="C137" s="10"/>
      <c r="D137" s="10"/>
      <c r="E137" s="10"/>
      <c r="F137" s="11"/>
      <c r="G137" s="11"/>
      <c r="H137" s="11"/>
      <c r="I137" s="11"/>
    </row>
    <row r="138" spans="1:9" ht="15.75" x14ac:dyDescent="0.25">
      <c r="A138" s="8"/>
      <c r="B138" s="9"/>
      <c r="C138" s="10"/>
      <c r="D138" s="10"/>
      <c r="E138" s="10"/>
      <c r="F138" s="11"/>
      <c r="G138" s="11"/>
      <c r="H138" s="11"/>
      <c r="I138" s="11"/>
    </row>
  </sheetData>
  <conditionalFormatting sqref="G8:H8 G31:H31 G34:H34 G57:H57 G81:H82 G60:H79 G85:H85 G103:H138 G101:H101">
    <cfRule type="cellIs" dxfId="7" priority="8" stopIfTrue="1" operator="greaterThan">
      <formula>1057302.68</formula>
    </cfRule>
  </conditionalFormatting>
  <conditionalFormatting sqref="G9:H29">
    <cfRule type="cellIs" dxfId="6" priority="6" stopIfTrue="1" operator="greaterThan">
      <formula>1057302.68</formula>
    </cfRule>
  </conditionalFormatting>
  <conditionalFormatting sqref="G6:H7">
    <cfRule type="cellIs" dxfId="5" priority="7" stopIfTrue="1" operator="greaterThan">
      <formula>1057302.68</formula>
    </cfRule>
  </conditionalFormatting>
  <conditionalFormatting sqref="G32:H33">
    <cfRule type="cellIs" dxfId="4" priority="5" stopIfTrue="1" operator="greaterThan">
      <formula>1057302.68</formula>
    </cfRule>
  </conditionalFormatting>
  <conditionalFormatting sqref="G35:H55">
    <cfRule type="cellIs" dxfId="3" priority="4" stopIfTrue="1" operator="greaterThan">
      <formula>1057302.68</formula>
    </cfRule>
  </conditionalFormatting>
  <conditionalFormatting sqref="G58:H59">
    <cfRule type="cellIs" dxfId="2" priority="3" stopIfTrue="1" operator="greaterThan">
      <formula>1057302.68</formula>
    </cfRule>
  </conditionalFormatting>
  <conditionalFormatting sqref="G83:H84">
    <cfRule type="cellIs" dxfId="1" priority="2" stopIfTrue="1" operator="greaterThan">
      <formula>1057302.68</formula>
    </cfRule>
  </conditionalFormatting>
  <conditionalFormatting sqref="G86:H100">
    <cfRule type="cellIs" dxfId="0" priority="1" stopIfTrue="1" operator="greaterThan">
      <formula>1057302.68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qurashi brother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Najeeb Qureshi</dc:creator>
  <cp:lastModifiedBy>Najeeb Qureshi</cp:lastModifiedBy>
  <dcterms:created xsi:type="dcterms:W3CDTF">2018-04-30T11:18:19Z</dcterms:created>
  <dcterms:modified xsi:type="dcterms:W3CDTF">2018-04-30T11:31:14Z</dcterms:modified>
</cp:coreProperties>
</file>